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suke-suzuki\Desktop\高体連相撲専門部\H31・R1\R1 新人大会\"/>
    </mc:Choice>
  </mc:AlternateContent>
  <bookViews>
    <workbookView xWindow="0" yWindow="0" windowWidth="20490" windowHeight="7230"/>
  </bookViews>
  <sheets>
    <sheet name="表紙" sheetId="37" r:id="rId1"/>
    <sheet name="役員名簿" sheetId="25" r:id="rId2"/>
    <sheet name="日程" sheetId="26" state="hidden" r:id="rId3"/>
    <sheet name="歴代入賞校" sheetId="27" r:id="rId4"/>
    <sheet name="出場選手" sheetId="35" r:id="rId5"/>
    <sheet name="団体戦" sheetId="5" r:id="rId6"/>
    <sheet name="個人選手権決勝リーグ戦" sheetId="34" r:id="rId7"/>
    <sheet name="体重別" sheetId="36" r:id="rId8"/>
    <sheet name="結果一覧" sheetId="38" state="hidden" r:id="rId9"/>
  </sheets>
  <definedNames>
    <definedName name="_xlnm.Print_Area" localSheetId="8">結果一覧!$A$1:$G$26</definedName>
    <definedName name="_xlnm.Print_Area" localSheetId="6">個人選手権決勝リーグ戦!$A$1:$AC$110</definedName>
    <definedName name="_xlnm.Print_Area" localSheetId="4">出場選手!$A$1:$AH$43</definedName>
    <definedName name="_xlnm.Print_Area" localSheetId="7">体重別!$A$1:$Z$81</definedName>
    <definedName name="_xlnm.Print_Area" localSheetId="5">団体戦!$A$1:$AE$46</definedName>
    <definedName name="_xlnm.Print_Area" localSheetId="0">表紙!$A$1:$J$47</definedName>
    <definedName name="_xlnm.Print_Area" localSheetId="1">役員名簿!$A$1:$AQ$37</definedName>
    <definedName name="_xlnm.Print_Area" localSheetId="3">歴代入賞校!$A$1:$K$38</definedName>
  </definedNames>
  <calcPr calcId="152511"/>
</workbook>
</file>

<file path=xl/calcChain.xml><?xml version="1.0" encoding="utf-8"?>
<calcChain xmlns="http://schemas.openxmlformats.org/spreadsheetml/2006/main">
  <c r="N47" i="36" l="1"/>
  <c r="L47" i="36"/>
  <c r="P44" i="36"/>
  <c r="L44" i="36"/>
  <c r="P41" i="36"/>
  <c r="N41" i="36"/>
  <c r="H68" i="36"/>
  <c r="C68" i="36"/>
  <c r="H61" i="36"/>
  <c r="C61" i="36"/>
  <c r="W68" i="36"/>
  <c r="R68" i="36"/>
  <c r="H54" i="36"/>
  <c r="C54" i="36"/>
  <c r="W61" i="36"/>
  <c r="R61" i="36"/>
  <c r="W54" i="36"/>
  <c r="R54" i="36"/>
  <c r="R41" i="36"/>
  <c r="T47" i="36"/>
  <c r="R44" i="36"/>
  <c r="T88" i="34"/>
  <c r="D32" i="34"/>
  <c r="D46" i="34"/>
  <c r="D60" i="34"/>
  <c r="Z91" i="34"/>
  <c r="Z80" i="34"/>
  <c r="J66" i="34"/>
  <c r="J49" i="34"/>
  <c r="Z32" i="34"/>
  <c r="Z94" i="34"/>
  <c r="J80" i="34"/>
  <c r="J63" i="34"/>
  <c r="Z46" i="34"/>
  <c r="Z35" i="34"/>
  <c r="J94" i="34"/>
  <c r="J77" i="34"/>
  <c r="Z60" i="34"/>
  <c r="Z49" i="34"/>
  <c r="Z38" i="34"/>
  <c r="J91" i="34"/>
  <c r="Z74" i="34"/>
  <c r="Z63" i="34"/>
  <c r="Z52" i="34"/>
  <c r="J38" i="34"/>
  <c r="Z88" i="34"/>
  <c r="Z77" i="34"/>
  <c r="Z66" i="34"/>
  <c r="J52" i="34"/>
  <c r="J35" i="34"/>
  <c r="J88" i="34"/>
  <c r="J74" i="34"/>
  <c r="J60" i="34"/>
  <c r="J46" i="34"/>
  <c r="J32" i="34"/>
  <c r="T94" i="34"/>
  <c r="D94" i="34"/>
  <c r="T91" i="34"/>
  <c r="D91" i="34"/>
  <c r="D88" i="34"/>
  <c r="T80" i="34"/>
  <c r="D80" i="34"/>
  <c r="T77" i="34"/>
  <c r="D77" i="34"/>
  <c r="T74" i="34"/>
  <c r="D74" i="34"/>
  <c r="T66" i="34"/>
  <c r="D66" i="34"/>
  <c r="T63" i="34"/>
  <c r="D63" i="34"/>
  <c r="T60" i="34"/>
  <c r="T52" i="34"/>
  <c r="D52" i="34"/>
  <c r="T49" i="34"/>
  <c r="D49" i="34"/>
  <c r="T46" i="34"/>
  <c r="T38" i="34"/>
  <c r="D38" i="34"/>
  <c r="T35" i="34"/>
  <c r="D35" i="34"/>
  <c r="T32" i="34"/>
  <c r="S23" i="34"/>
  <c r="Q23" i="34"/>
  <c r="O23" i="34"/>
  <c r="M23" i="34"/>
  <c r="K23" i="34"/>
  <c r="U20" i="34"/>
  <c r="Q20" i="34"/>
  <c r="O20" i="34"/>
  <c r="M20" i="34"/>
  <c r="K20" i="34"/>
  <c r="W20" i="34" s="1"/>
  <c r="U17" i="34"/>
  <c r="S17" i="34"/>
  <c r="O17" i="34"/>
  <c r="M17" i="34"/>
  <c r="Y17" i="34" s="1"/>
  <c r="K17" i="34"/>
  <c r="W17" i="34" s="1"/>
  <c r="U14" i="34"/>
  <c r="S14" i="34"/>
  <c r="Q14" i="34"/>
  <c r="M14" i="34"/>
  <c r="K14" i="34"/>
  <c r="U11" i="34"/>
  <c r="S11" i="34"/>
  <c r="Q11" i="34"/>
  <c r="O11" i="34"/>
  <c r="K11" i="34"/>
  <c r="U8" i="34"/>
  <c r="S8" i="34"/>
  <c r="Q8" i="34"/>
  <c r="O8" i="34"/>
  <c r="M8" i="34"/>
  <c r="Y8" i="34" s="1"/>
  <c r="T44" i="36" l="1"/>
  <c r="T41" i="36"/>
  <c r="R47" i="36"/>
  <c r="Y23" i="34"/>
  <c r="W23" i="34"/>
  <c r="Y20" i="34"/>
  <c r="W14" i="34"/>
  <c r="Y14" i="34"/>
  <c r="W11" i="34"/>
  <c r="Y11" i="34"/>
  <c r="AA17" i="34" s="1"/>
  <c r="W8" i="34"/>
  <c r="V47" i="36" l="1"/>
  <c r="V41" i="36"/>
  <c r="V44" i="36"/>
  <c r="AA8" i="34"/>
  <c r="AA14" i="34"/>
  <c r="AA23" i="34"/>
  <c r="AA20" i="34"/>
  <c r="AA11" i="34"/>
  <c r="N35" i="27" l="1"/>
  <c r="M35" i="27"/>
  <c r="M34" i="27"/>
  <c r="N38" i="27"/>
  <c r="N37" i="27"/>
  <c r="N36" i="27"/>
  <c r="N34" i="27"/>
  <c r="N33" i="27"/>
  <c r="N32" i="27"/>
  <c r="N31" i="27"/>
  <c r="J31" i="27" s="1"/>
  <c r="M31" i="27"/>
  <c r="S8" i="5" l="1"/>
  <c r="I42" i="5" s="1"/>
  <c r="M8" i="5"/>
  <c r="M38" i="5" s="1"/>
  <c r="M38" i="27"/>
  <c r="J38" i="27"/>
  <c r="M32" i="27"/>
  <c r="J32" i="27"/>
  <c r="M33" i="27"/>
  <c r="J33" i="27"/>
  <c r="M36" i="27"/>
  <c r="M37" i="27"/>
  <c r="J37" i="27"/>
  <c r="J35" i="27"/>
  <c r="J34" i="27"/>
  <c r="J36" i="27"/>
  <c r="AG42" i="5" l="1"/>
  <c r="Q42" i="5" s="1"/>
  <c r="U42" i="5"/>
  <c r="AG38" i="5"/>
  <c r="Q38" i="5" s="1"/>
  <c r="U38" i="5"/>
  <c r="Y42" i="5" l="1"/>
  <c r="Y38" i="5"/>
</calcChain>
</file>

<file path=xl/sharedStrings.xml><?xml version="1.0" encoding="utf-8"?>
<sst xmlns="http://schemas.openxmlformats.org/spreadsheetml/2006/main" count="684" uniqueCount="407">
  <si>
    <t>学校名</t>
    <rPh sb="0" eb="3">
      <t>ガッコウメイ</t>
    </rPh>
    <phoneticPr fontId="1"/>
  </si>
  <si>
    <t>監督名</t>
    <rPh sb="0" eb="2">
      <t>カントク</t>
    </rPh>
    <rPh sb="2" eb="3">
      <t>メイ</t>
    </rPh>
    <phoneticPr fontId="1"/>
  </si>
  <si>
    <t>先鋒</t>
    <rPh sb="0" eb="2">
      <t>センポウ</t>
    </rPh>
    <phoneticPr fontId="1"/>
  </si>
  <si>
    <t>中堅</t>
    <rPh sb="0" eb="2">
      <t>チュウケン</t>
    </rPh>
    <phoneticPr fontId="1"/>
  </si>
  <si>
    <t>大将</t>
    <rPh sb="0" eb="2">
      <t>タイショウ</t>
    </rPh>
    <phoneticPr fontId="1"/>
  </si>
  <si>
    <t>選手</t>
    <rPh sb="0" eb="2">
      <t>センシュ</t>
    </rPh>
    <phoneticPr fontId="1"/>
  </si>
  <si>
    <t>勝</t>
    <rPh sb="0" eb="1">
      <t>カ</t>
    </rPh>
    <phoneticPr fontId="1"/>
  </si>
  <si>
    <t>負</t>
    <rPh sb="0" eb="1">
      <t>マ</t>
    </rPh>
    <phoneticPr fontId="1"/>
  </si>
  <si>
    <t>1回戦</t>
    <rPh sb="1" eb="3">
      <t>カイセン</t>
    </rPh>
    <phoneticPr fontId="1"/>
  </si>
  <si>
    <t>決まり手</t>
    <rPh sb="0" eb="1">
      <t>キ</t>
    </rPh>
    <rPh sb="3" eb="4">
      <t>テ</t>
    </rPh>
    <phoneticPr fontId="1"/>
  </si>
  <si>
    <t>勝敗</t>
    <rPh sb="0" eb="2">
      <t>ショウハイ</t>
    </rPh>
    <phoneticPr fontId="1"/>
  </si>
  <si>
    <t>2回戦</t>
    <rPh sb="1" eb="3">
      <t>カイセン</t>
    </rPh>
    <phoneticPr fontId="1"/>
  </si>
  <si>
    <t>3回戦</t>
    <rPh sb="1" eb="3">
      <t>カイセン</t>
    </rPh>
    <phoneticPr fontId="1"/>
  </si>
  <si>
    <t>出　場　選　手　一　覧</t>
    <rPh sb="0" eb="1">
      <t>デ</t>
    </rPh>
    <rPh sb="2" eb="3">
      <t>バ</t>
    </rPh>
    <rPh sb="4" eb="5">
      <t>セン</t>
    </rPh>
    <rPh sb="6" eb="7">
      <t>テ</t>
    </rPh>
    <rPh sb="8" eb="9">
      <t>イチ</t>
    </rPh>
    <rPh sb="10" eb="11">
      <t>ラン</t>
    </rPh>
    <phoneticPr fontId="1"/>
  </si>
  <si>
    <t>盛岡農業高校</t>
    <rPh sb="0" eb="2">
      <t>モリオカ</t>
    </rPh>
    <rPh sb="2" eb="4">
      <t>ノウギョウ</t>
    </rPh>
    <rPh sb="4" eb="6">
      <t>コウコウ</t>
    </rPh>
    <phoneticPr fontId="1"/>
  </si>
  <si>
    <t>浄法寺</t>
    <rPh sb="0" eb="3">
      <t>ジョウボウジ</t>
    </rPh>
    <phoneticPr fontId="1"/>
  </si>
  <si>
    <t>平舘</t>
    <rPh sb="0" eb="2">
      <t>タイラダテ</t>
    </rPh>
    <phoneticPr fontId="1"/>
  </si>
  <si>
    <t>学年</t>
    <rPh sb="0" eb="2">
      <t>ガクネン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</si>
  <si>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</si>
  <si>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</si>
  <si>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山田</t>
    <rPh sb="0" eb="2">
      <t>ヤマダ</t>
    </rPh>
    <phoneticPr fontId="1"/>
  </si>
  <si>
    <t>右　京　勝　男</t>
    <rPh sb="0" eb="1">
      <t>ミギ</t>
    </rPh>
    <rPh sb="2" eb="3">
      <t>キョウ</t>
    </rPh>
    <rPh sb="4" eb="5">
      <t>カツ</t>
    </rPh>
    <rPh sb="6" eb="7">
      <t>オトコ</t>
    </rPh>
    <phoneticPr fontId="1"/>
  </si>
  <si>
    <t>氏　　名</t>
    <rPh sb="0" eb="1">
      <t>シ</t>
    </rPh>
    <rPh sb="3" eb="4">
      <t>メイ</t>
    </rPh>
    <phoneticPr fontId="1"/>
  </si>
  <si>
    <t>4回戦</t>
    <rPh sb="1" eb="3">
      <t>カイセン</t>
    </rPh>
    <phoneticPr fontId="1"/>
  </si>
  <si>
    <t>5回戦</t>
    <rPh sb="1" eb="3">
      <t>カイセン</t>
    </rPh>
    <phoneticPr fontId="1"/>
  </si>
  <si>
    <t>岩手県立盛岡農業高等学校</t>
    <rPh sb="0" eb="2">
      <t>イワテ</t>
    </rPh>
    <rPh sb="2" eb="4">
      <t>ケンリツ</t>
    </rPh>
    <rPh sb="4" eb="6">
      <t>モリオカ</t>
    </rPh>
    <rPh sb="6" eb="8">
      <t>ノウギョウ</t>
    </rPh>
    <rPh sb="8" eb="10">
      <t>コウトウ</t>
    </rPh>
    <rPh sb="10" eb="12">
      <t>ガッコウ</t>
    </rPh>
    <phoneticPr fontId="1"/>
  </si>
  <si>
    <t>岩手県立平舘高等学校</t>
    <rPh sb="0" eb="2">
      <t>イワテ</t>
    </rPh>
    <rPh sb="2" eb="4">
      <t>ケンリツ</t>
    </rPh>
    <rPh sb="4" eb="6">
      <t>タイラダテ</t>
    </rPh>
    <rPh sb="6" eb="8">
      <t>コウトウ</t>
    </rPh>
    <rPh sb="8" eb="10">
      <t>ガッコウ</t>
    </rPh>
    <phoneticPr fontId="1"/>
  </si>
  <si>
    <t>【団体戦出場校】</t>
    <rPh sb="1" eb="4">
      <t>ダンタイセン</t>
    </rPh>
    <rPh sb="6" eb="7">
      <t>コウ</t>
    </rPh>
    <phoneticPr fontId="1"/>
  </si>
  <si>
    <t>氏　　　　　　　　　　　　　名</t>
    <rPh sb="0" eb="1">
      <t>シ</t>
    </rPh>
    <rPh sb="14" eb="15">
      <t>メイ</t>
    </rPh>
    <phoneticPr fontId="1"/>
  </si>
  <si>
    <t>大　会　日　程</t>
  </si>
  <si>
    <t>　　　（11）選手役員退場</t>
  </si>
  <si>
    <t xml:space="preserve">      （１）選手役員整列</t>
  </si>
  <si>
    <t>　　　（３）成績発表並びに表彰</t>
  </si>
  <si>
    <t xml:space="preserve">                                  </t>
  </si>
  <si>
    <t>1位</t>
    <rPh sb="1" eb="2">
      <t>イ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</si>
  <si>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</si>
  <si>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</si>
  <si>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第1回</t>
    <rPh sb="0" eb="1">
      <t>ダイ</t>
    </rPh>
    <rPh sb="2" eb="3">
      <t>カイ</t>
    </rPh>
    <phoneticPr fontId="1"/>
  </si>
  <si>
    <t>第2回</t>
    <rPh sb="0" eb="1">
      <t>ダイ</t>
    </rPh>
    <rPh sb="2" eb="3">
      <t>カイ</t>
    </rPh>
    <phoneticPr fontId="1"/>
  </si>
  <si>
    <t>第3回</t>
    <rPh sb="0" eb="1">
      <t>ダイ</t>
    </rPh>
    <rPh sb="2" eb="3">
      <t>カイ</t>
    </rPh>
    <phoneticPr fontId="1"/>
  </si>
  <si>
    <t>第4回</t>
    <rPh sb="0" eb="1">
      <t>ダイ</t>
    </rPh>
    <rPh sb="2" eb="3">
      <t>カイ</t>
    </rPh>
    <phoneticPr fontId="1"/>
  </si>
  <si>
    <t>第5回</t>
    <rPh sb="0" eb="1">
      <t>ダイ</t>
    </rPh>
    <rPh sb="2" eb="3">
      <t>カイ</t>
    </rPh>
    <phoneticPr fontId="1"/>
  </si>
  <si>
    <t>大迫</t>
    <rPh sb="0" eb="2">
      <t>オオハサマ</t>
    </rPh>
    <phoneticPr fontId="1"/>
  </si>
  <si>
    <t>第6回</t>
    <rPh sb="0" eb="1">
      <t>ダイ</t>
    </rPh>
    <rPh sb="2" eb="3">
      <t>カイ</t>
    </rPh>
    <phoneticPr fontId="1"/>
  </si>
  <si>
    <t>第7回</t>
    <rPh sb="0" eb="1">
      <t>ダイ</t>
    </rPh>
    <rPh sb="2" eb="3">
      <t>カイ</t>
    </rPh>
    <phoneticPr fontId="1"/>
  </si>
  <si>
    <t>宮古水</t>
    <rPh sb="0" eb="2">
      <t>ミヤコ</t>
    </rPh>
    <rPh sb="2" eb="3">
      <t>スイ</t>
    </rPh>
    <phoneticPr fontId="1"/>
  </si>
  <si>
    <t>第8回</t>
    <rPh sb="0" eb="1">
      <t>ダイ</t>
    </rPh>
    <rPh sb="2" eb="3">
      <t>カイ</t>
    </rPh>
    <phoneticPr fontId="1"/>
  </si>
  <si>
    <t>第9回</t>
    <rPh sb="0" eb="1">
      <t>ダイ</t>
    </rPh>
    <rPh sb="2" eb="3">
      <t>カイ</t>
    </rPh>
    <phoneticPr fontId="1"/>
  </si>
  <si>
    <t>第10回</t>
    <rPh sb="0" eb="1">
      <t>ダイ</t>
    </rPh>
    <rPh sb="3" eb="4">
      <t>カイ</t>
    </rPh>
    <phoneticPr fontId="1"/>
  </si>
  <si>
    <t>昭和34年</t>
    <rPh sb="0" eb="2">
      <t>ショウワ</t>
    </rPh>
    <rPh sb="4" eb="5">
      <t>ネン</t>
    </rPh>
    <phoneticPr fontId="1"/>
  </si>
  <si>
    <t>第11回</t>
    <rPh sb="0" eb="1">
      <t>ダイ</t>
    </rPh>
    <rPh sb="3" eb="4">
      <t>カイ</t>
    </rPh>
    <phoneticPr fontId="1"/>
  </si>
  <si>
    <t>昭和35年</t>
    <rPh sb="0" eb="2">
      <t>ショウワ</t>
    </rPh>
    <rPh sb="4" eb="5">
      <t>ネン</t>
    </rPh>
    <phoneticPr fontId="1"/>
  </si>
  <si>
    <t>第12回</t>
    <rPh sb="0" eb="1">
      <t>ダイ</t>
    </rPh>
    <rPh sb="3" eb="4">
      <t>カイ</t>
    </rPh>
    <phoneticPr fontId="1"/>
  </si>
  <si>
    <t>昭和36年</t>
    <rPh sb="0" eb="2">
      <t>ショウワ</t>
    </rPh>
    <rPh sb="4" eb="5">
      <t>ネン</t>
    </rPh>
    <phoneticPr fontId="1"/>
  </si>
  <si>
    <t>第13回</t>
    <rPh sb="0" eb="1">
      <t>ダイ</t>
    </rPh>
    <rPh sb="3" eb="4">
      <t>カイ</t>
    </rPh>
    <phoneticPr fontId="1"/>
  </si>
  <si>
    <t>昭和37年</t>
    <rPh sb="0" eb="2">
      <t>ショウワ</t>
    </rPh>
    <rPh sb="4" eb="5">
      <t>ネン</t>
    </rPh>
    <phoneticPr fontId="1"/>
  </si>
  <si>
    <t>第14回</t>
    <rPh sb="0" eb="1">
      <t>ダイ</t>
    </rPh>
    <rPh sb="3" eb="4">
      <t>カイ</t>
    </rPh>
    <phoneticPr fontId="1"/>
  </si>
  <si>
    <t>昭和38年</t>
    <rPh sb="0" eb="2">
      <t>ショウワ</t>
    </rPh>
    <rPh sb="4" eb="5">
      <t>ネン</t>
    </rPh>
    <phoneticPr fontId="1"/>
  </si>
  <si>
    <t>第15回</t>
    <rPh sb="0" eb="1">
      <t>ダイ</t>
    </rPh>
    <rPh sb="3" eb="4">
      <t>カイ</t>
    </rPh>
    <phoneticPr fontId="1"/>
  </si>
  <si>
    <t>昭和39年</t>
    <rPh sb="0" eb="2">
      <t>ショウワ</t>
    </rPh>
    <rPh sb="4" eb="5">
      <t>ネン</t>
    </rPh>
    <phoneticPr fontId="1"/>
  </si>
  <si>
    <t>第16回</t>
    <rPh sb="0" eb="1">
      <t>ダイ</t>
    </rPh>
    <rPh sb="3" eb="4">
      <t>カイ</t>
    </rPh>
    <phoneticPr fontId="1"/>
  </si>
  <si>
    <t>昭和40年</t>
    <rPh sb="0" eb="2">
      <t>ショウワ</t>
    </rPh>
    <rPh sb="4" eb="5">
      <t>ネン</t>
    </rPh>
    <phoneticPr fontId="1"/>
  </si>
  <si>
    <t>第17回</t>
    <rPh sb="0" eb="1">
      <t>ダイ</t>
    </rPh>
    <rPh sb="3" eb="4">
      <t>カイ</t>
    </rPh>
    <phoneticPr fontId="1"/>
  </si>
  <si>
    <t>昭和41年</t>
    <rPh sb="0" eb="2">
      <t>ショウワ</t>
    </rPh>
    <rPh sb="4" eb="5">
      <t>ネン</t>
    </rPh>
    <phoneticPr fontId="1"/>
  </si>
  <si>
    <t>第18回</t>
    <rPh sb="0" eb="1">
      <t>ダイ</t>
    </rPh>
    <rPh sb="3" eb="4">
      <t>カイ</t>
    </rPh>
    <phoneticPr fontId="1"/>
  </si>
  <si>
    <t>昭和42年</t>
    <rPh sb="0" eb="2">
      <t>ショウワ</t>
    </rPh>
    <rPh sb="4" eb="5">
      <t>ネン</t>
    </rPh>
    <phoneticPr fontId="1"/>
  </si>
  <si>
    <t>第19回</t>
    <rPh sb="0" eb="1">
      <t>ダイ</t>
    </rPh>
    <rPh sb="3" eb="4">
      <t>カイ</t>
    </rPh>
    <phoneticPr fontId="1"/>
  </si>
  <si>
    <t>釜石工</t>
    <rPh sb="0" eb="1">
      <t>カマ</t>
    </rPh>
    <rPh sb="1" eb="2">
      <t>イシ</t>
    </rPh>
    <rPh sb="2" eb="3">
      <t>コウ</t>
    </rPh>
    <phoneticPr fontId="1"/>
  </si>
  <si>
    <t>昭和43年</t>
    <rPh sb="0" eb="2">
      <t>ショウワ</t>
    </rPh>
    <rPh sb="4" eb="5">
      <t>ネン</t>
    </rPh>
    <phoneticPr fontId="1"/>
  </si>
  <si>
    <t>第20回</t>
    <rPh sb="0" eb="1">
      <t>ダイ</t>
    </rPh>
    <rPh sb="3" eb="4">
      <t>カイ</t>
    </rPh>
    <phoneticPr fontId="1"/>
  </si>
  <si>
    <t>昭和44年</t>
    <rPh sb="0" eb="2">
      <t>ショウワ</t>
    </rPh>
    <rPh sb="4" eb="5">
      <t>ネン</t>
    </rPh>
    <phoneticPr fontId="1"/>
  </si>
  <si>
    <t>第21回</t>
    <rPh sb="0" eb="1">
      <t>ダイ</t>
    </rPh>
    <rPh sb="3" eb="4">
      <t>カイ</t>
    </rPh>
    <phoneticPr fontId="1"/>
  </si>
  <si>
    <t>昭和45年</t>
    <rPh sb="0" eb="2">
      <t>ショウワ</t>
    </rPh>
    <rPh sb="4" eb="5">
      <t>ネン</t>
    </rPh>
    <phoneticPr fontId="1"/>
  </si>
  <si>
    <t>第22回</t>
    <rPh sb="0" eb="1">
      <t>ダイ</t>
    </rPh>
    <rPh sb="3" eb="4">
      <t>カイ</t>
    </rPh>
    <phoneticPr fontId="1"/>
  </si>
  <si>
    <t>昭和46年</t>
    <rPh sb="0" eb="2">
      <t>ショウワ</t>
    </rPh>
    <rPh sb="4" eb="5">
      <t>ネン</t>
    </rPh>
    <phoneticPr fontId="1"/>
  </si>
  <si>
    <t>第23回</t>
    <rPh sb="0" eb="1">
      <t>ダイ</t>
    </rPh>
    <rPh sb="3" eb="4">
      <t>カイ</t>
    </rPh>
    <phoneticPr fontId="1"/>
  </si>
  <si>
    <t>遠野農</t>
    <rPh sb="0" eb="2">
      <t>トオノ</t>
    </rPh>
    <rPh sb="2" eb="3">
      <t>ノウ</t>
    </rPh>
    <phoneticPr fontId="1"/>
  </si>
  <si>
    <t>昭和47年</t>
    <rPh sb="0" eb="2">
      <t>ショウワ</t>
    </rPh>
    <rPh sb="4" eb="5">
      <t>ネン</t>
    </rPh>
    <phoneticPr fontId="1"/>
  </si>
  <si>
    <t>第24回</t>
    <rPh sb="0" eb="1">
      <t>ダイ</t>
    </rPh>
    <rPh sb="3" eb="4">
      <t>カイ</t>
    </rPh>
    <phoneticPr fontId="1"/>
  </si>
  <si>
    <t>遠野定</t>
    <rPh sb="0" eb="2">
      <t>トオノ</t>
    </rPh>
    <rPh sb="2" eb="3">
      <t>テイ</t>
    </rPh>
    <phoneticPr fontId="1"/>
  </si>
  <si>
    <t>昭和48年</t>
    <rPh sb="0" eb="2">
      <t>ショウワ</t>
    </rPh>
    <rPh sb="4" eb="5">
      <t>ネン</t>
    </rPh>
    <phoneticPr fontId="1"/>
  </si>
  <si>
    <t>第25回</t>
    <rPh sb="0" eb="1">
      <t>ダイ</t>
    </rPh>
    <rPh sb="3" eb="4">
      <t>カイ</t>
    </rPh>
    <phoneticPr fontId="1"/>
  </si>
  <si>
    <t>雫石</t>
    <rPh sb="0" eb="2">
      <t>シズクイシ</t>
    </rPh>
    <phoneticPr fontId="1"/>
  </si>
  <si>
    <t>昭和49年</t>
    <rPh sb="0" eb="2">
      <t>ショウワ</t>
    </rPh>
    <rPh sb="4" eb="5">
      <t>ネン</t>
    </rPh>
    <phoneticPr fontId="1"/>
  </si>
  <si>
    <t>第26回</t>
    <rPh sb="0" eb="1">
      <t>ダイ</t>
    </rPh>
    <rPh sb="3" eb="4">
      <t>カイ</t>
    </rPh>
    <phoneticPr fontId="1"/>
  </si>
  <si>
    <t>釜石工</t>
    <rPh sb="0" eb="3">
      <t>カマイシコウ</t>
    </rPh>
    <phoneticPr fontId="1"/>
  </si>
  <si>
    <t>昭和50年</t>
    <rPh sb="0" eb="2">
      <t>ショウワ</t>
    </rPh>
    <rPh sb="4" eb="5">
      <t>ネン</t>
    </rPh>
    <phoneticPr fontId="1"/>
  </si>
  <si>
    <t>第27回</t>
    <rPh sb="0" eb="1">
      <t>ダイ</t>
    </rPh>
    <rPh sb="3" eb="4">
      <t>カイ</t>
    </rPh>
    <phoneticPr fontId="1"/>
  </si>
  <si>
    <t>昭和51年</t>
    <rPh sb="0" eb="2">
      <t>ショウワ</t>
    </rPh>
    <rPh sb="4" eb="5">
      <t>ネン</t>
    </rPh>
    <phoneticPr fontId="1"/>
  </si>
  <si>
    <t>第28回</t>
    <rPh sb="0" eb="1">
      <t>ダイ</t>
    </rPh>
    <rPh sb="3" eb="4">
      <t>カイ</t>
    </rPh>
    <phoneticPr fontId="1"/>
  </si>
  <si>
    <t>大槌</t>
    <rPh sb="0" eb="2">
      <t>オオツチ</t>
    </rPh>
    <phoneticPr fontId="1"/>
  </si>
  <si>
    <t>昭和52年</t>
    <rPh sb="0" eb="2">
      <t>ショウワ</t>
    </rPh>
    <rPh sb="4" eb="5">
      <t>ネン</t>
    </rPh>
    <phoneticPr fontId="1"/>
  </si>
  <si>
    <t>第29回</t>
    <rPh sb="0" eb="1">
      <t>ダイ</t>
    </rPh>
    <rPh sb="3" eb="4">
      <t>カイ</t>
    </rPh>
    <phoneticPr fontId="1"/>
  </si>
  <si>
    <t>昭和53年</t>
    <rPh sb="0" eb="2">
      <t>ショウワ</t>
    </rPh>
    <rPh sb="4" eb="5">
      <t>ネン</t>
    </rPh>
    <phoneticPr fontId="1"/>
  </si>
  <si>
    <t>第30回</t>
    <rPh sb="0" eb="1">
      <t>ダイ</t>
    </rPh>
    <rPh sb="3" eb="4">
      <t>カイ</t>
    </rPh>
    <phoneticPr fontId="1"/>
  </si>
  <si>
    <t>昭和54年</t>
    <rPh sb="0" eb="2">
      <t>ショウワ</t>
    </rPh>
    <rPh sb="4" eb="5">
      <t>ネン</t>
    </rPh>
    <phoneticPr fontId="1"/>
  </si>
  <si>
    <t>第31回</t>
    <rPh sb="0" eb="1">
      <t>ダイ</t>
    </rPh>
    <rPh sb="3" eb="4">
      <t>カイ</t>
    </rPh>
    <phoneticPr fontId="1"/>
  </si>
  <si>
    <t>昭和55年</t>
    <rPh sb="0" eb="2">
      <t>ショウワ</t>
    </rPh>
    <rPh sb="4" eb="5">
      <t>ネン</t>
    </rPh>
    <phoneticPr fontId="1"/>
  </si>
  <si>
    <t>第32回</t>
    <rPh sb="0" eb="1">
      <t>ダイ</t>
    </rPh>
    <rPh sb="3" eb="4">
      <t>カイ</t>
    </rPh>
    <phoneticPr fontId="1"/>
  </si>
  <si>
    <t>昭和56年</t>
    <rPh sb="0" eb="2">
      <t>ショウワ</t>
    </rPh>
    <rPh sb="4" eb="5">
      <t>ネン</t>
    </rPh>
    <phoneticPr fontId="1"/>
  </si>
  <si>
    <t>第33回</t>
    <rPh sb="0" eb="1">
      <t>ダイ</t>
    </rPh>
    <rPh sb="3" eb="4">
      <t>カイ</t>
    </rPh>
    <phoneticPr fontId="1"/>
  </si>
  <si>
    <t>昭和57年</t>
    <rPh sb="0" eb="2">
      <t>ショウワ</t>
    </rPh>
    <rPh sb="4" eb="5">
      <t>ネン</t>
    </rPh>
    <phoneticPr fontId="1"/>
  </si>
  <si>
    <t>第34回</t>
    <rPh sb="0" eb="1">
      <t>ダイ</t>
    </rPh>
    <rPh sb="3" eb="4">
      <t>カイ</t>
    </rPh>
    <phoneticPr fontId="1"/>
  </si>
  <si>
    <t>昭和58年</t>
    <rPh sb="0" eb="2">
      <t>ショウワ</t>
    </rPh>
    <rPh sb="4" eb="5">
      <t>ネン</t>
    </rPh>
    <phoneticPr fontId="1"/>
  </si>
  <si>
    <t>第35回</t>
    <rPh sb="0" eb="1">
      <t>ダイ</t>
    </rPh>
    <rPh sb="3" eb="4">
      <t>カイ</t>
    </rPh>
    <phoneticPr fontId="1"/>
  </si>
  <si>
    <t>昭和59年</t>
    <rPh sb="0" eb="2">
      <t>ショウワ</t>
    </rPh>
    <rPh sb="4" eb="5">
      <t>ネン</t>
    </rPh>
    <phoneticPr fontId="1"/>
  </si>
  <si>
    <t>第36回</t>
    <rPh sb="0" eb="1">
      <t>ダイ</t>
    </rPh>
    <rPh sb="3" eb="4">
      <t>カイ</t>
    </rPh>
    <phoneticPr fontId="1"/>
  </si>
  <si>
    <t>昭和60年</t>
    <rPh sb="0" eb="2">
      <t>ショウワ</t>
    </rPh>
    <rPh sb="4" eb="5">
      <t>ネン</t>
    </rPh>
    <phoneticPr fontId="1"/>
  </si>
  <si>
    <t>第37回</t>
    <rPh sb="0" eb="1">
      <t>ダイ</t>
    </rPh>
    <rPh sb="3" eb="4">
      <t>カイ</t>
    </rPh>
    <phoneticPr fontId="1"/>
  </si>
  <si>
    <t>昭和61年</t>
    <rPh sb="0" eb="2">
      <t>ショウワ</t>
    </rPh>
    <rPh sb="4" eb="5">
      <t>ネン</t>
    </rPh>
    <phoneticPr fontId="1"/>
  </si>
  <si>
    <t>第38回</t>
    <rPh sb="0" eb="1">
      <t>ダイ</t>
    </rPh>
    <rPh sb="3" eb="4">
      <t>カイ</t>
    </rPh>
    <phoneticPr fontId="1"/>
  </si>
  <si>
    <t>昭和62年</t>
    <rPh sb="0" eb="2">
      <t>ショウワ</t>
    </rPh>
    <rPh sb="4" eb="5">
      <t>ネン</t>
    </rPh>
    <phoneticPr fontId="1"/>
  </si>
  <si>
    <t>第39回</t>
    <rPh sb="0" eb="1">
      <t>ダイ</t>
    </rPh>
    <rPh sb="3" eb="4">
      <t>カイ</t>
    </rPh>
    <phoneticPr fontId="1"/>
  </si>
  <si>
    <t>昭和63年</t>
    <rPh sb="0" eb="2">
      <t>ショウワ</t>
    </rPh>
    <rPh sb="4" eb="5">
      <t>ネン</t>
    </rPh>
    <phoneticPr fontId="1"/>
  </si>
  <si>
    <t>第40回</t>
    <rPh sb="0" eb="1">
      <t>ダイ</t>
    </rPh>
    <rPh sb="3" eb="4">
      <t>カイ</t>
    </rPh>
    <phoneticPr fontId="1"/>
  </si>
  <si>
    <t>平成元年</t>
    <rPh sb="0" eb="2">
      <t>ヘイセイ</t>
    </rPh>
    <rPh sb="2" eb="4">
      <t>ガンネン</t>
    </rPh>
    <phoneticPr fontId="1"/>
  </si>
  <si>
    <t>第41回</t>
    <rPh sb="0" eb="1">
      <t>ダイ</t>
    </rPh>
    <rPh sb="3" eb="4">
      <t>カイ</t>
    </rPh>
    <phoneticPr fontId="1"/>
  </si>
  <si>
    <t>平成2年</t>
    <rPh sb="0" eb="2">
      <t>ヘイセイ</t>
    </rPh>
    <rPh sb="3" eb="4">
      <t>ネン</t>
    </rPh>
    <phoneticPr fontId="1"/>
  </si>
  <si>
    <t>第42回</t>
    <rPh sb="0" eb="1">
      <t>ダイ</t>
    </rPh>
    <rPh sb="3" eb="4">
      <t>カイ</t>
    </rPh>
    <phoneticPr fontId="1"/>
  </si>
  <si>
    <t>平成3年</t>
    <rPh sb="0" eb="2">
      <t>ヘイセイ</t>
    </rPh>
    <rPh sb="3" eb="4">
      <t>ネン</t>
    </rPh>
    <phoneticPr fontId="1"/>
  </si>
  <si>
    <t>第43回</t>
    <rPh sb="0" eb="1">
      <t>ダイ</t>
    </rPh>
    <rPh sb="3" eb="4">
      <t>カイ</t>
    </rPh>
    <phoneticPr fontId="1"/>
  </si>
  <si>
    <t>平成4年</t>
    <rPh sb="0" eb="2">
      <t>ヘイセイ</t>
    </rPh>
    <rPh sb="3" eb="4">
      <t>ネン</t>
    </rPh>
    <phoneticPr fontId="1"/>
  </si>
  <si>
    <t>第44回</t>
    <rPh sb="0" eb="1">
      <t>ダイ</t>
    </rPh>
    <rPh sb="3" eb="4">
      <t>カイ</t>
    </rPh>
    <phoneticPr fontId="1"/>
  </si>
  <si>
    <t>平成5年</t>
    <rPh sb="0" eb="2">
      <t>ヘイセイ</t>
    </rPh>
    <rPh sb="3" eb="4">
      <t>ネン</t>
    </rPh>
    <phoneticPr fontId="1"/>
  </si>
  <si>
    <t>第45回</t>
    <rPh sb="0" eb="1">
      <t>ダイ</t>
    </rPh>
    <rPh sb="3" eb="4">
      <t>カイ</t>
    </rPh>
    <phoneticPr fontId="1"/>
  </si>
  <si>
    <t>平成6年</t>
    <rPh sb="0" eb="2">
      <t>ヘイセイ</t>
    </rPh>
    <rPh sb="3" eb="4">
      <t>ネン</t>
    </rPh>
    <phoneticPr fontId="1"/>
  </si>
  <si>
    <t>第46回</t>
    <rPh sb="0" eb="1">
      <t>ダイ</t>
    </rPh>
    <rPh sb="3" eb="4">
      <t>カイ</t>
    </rPh>
    <phoneticPr fontId="1"/>
  </si>
  <si>
    <t>平成7年</t>
    <rPh sb="0" eb="2">
      <t>ヘイセイ</t>
    </rPh>
    <rPh sb="3" eb="4">
      <t>ネン</t>
    </rPh>
    <phoneticPr fontId="1"/>
  </si>
  <si>
    <t>第47回</t>
    <rPh sb="0" eb="1">
      <t>ダイ</t>
    </rPh>
    <rPh sb="3" eb="4">
      <t>カイ</t>
    </rPh>
    <phoneticPr fontId="1"/>
  </si>
  <si>
    <t>平成8年</t>
    <rPh sb="0" eb="2">
      <t>ヘイセイ</t>
    </rPh>
    <rPh sb="3" eb="4">
      <t>ネン</t>
    </rPh>
    <phoneticPr fontId="1"/>
  </si>
  <si>
    <t>第48回</t>
    <rPh sb="0" eb="1">
      <t>ダイ</t>
    </rPh>
    <rPh sb="3" eb="4">
      <t>カイ</t>
    </rPh>
    <phoneticPr fontId="1"/>
  </si>
  <si>
    <t>平成9年</t>
    <rPh sb="0" eb="2">
      <t>ヘイセイ</t>
    </rPh>
    <rPh sb="3" eb="4">
      <t>ネン</t>
    </rPh>
    <phoneticPr fontId="1"/>
  </si>
  <si>
    <t>第49回</t>
    <rPh sb="0" eb="1">
      <t>ダイ</t>
    </rPh>
    <rPh sb="3" eb="4">
      <t>カイ</t>
    </rPh>
    <phoneticPr fontId="1"/>
  </si>
  <si>
    <t>東和</t>
    <rPh sb="0" eb="2">
      <t>トウワ</t>
    </rPh>
    <phoneticPr fontId="1"/>
  </si>
  <si>
    <t>平成10年</t>
    <rPh sb="0" eb="2">
      <t>ヘイセイ</t>
    </rPh>
    <rPh sb="4" eb="5">
      <t>ネン</t>
    </rPh>
    <phoneticPr fontId="1"/>
  </si>
  <si>
    <t>第50回</t>
    <rPh sb="0" eb="1">
      <t>ダイ</t>
    </rPh>
    <rPh sb="3" eb="4">
      <t>カイ</t>
    </rPh>
    <phoneticPr fontId="1"/>
  </si>
  <si>
    <t>平成11年</t>
    <rPh sb="0" eb="2">
      <t>ヘイセイ</t>
    </rPh>
    <rPh sb="4" eb="5">
      <t>ネン</t>
    </rPh>
    <phoneticPr fontId="1"/>
  </si>
  <si>
    <t>第51回</t>
    <rPh sb="0" eb="1">
      <t>ダイ</t>
    </rPh>
    <rPh sb="3" eb="4">
      <t>カイ</t>
    </rPh>
    <phoneticPr fontId="1"/>
  </si>
  <si>
    <t>平成12年</t>
    <rPh sb="0" eb="2">
      <t>ヘイセイ</t>
    </rPh>
    <rPh sb="4" eb="5">
      <t>ネン</t>
    </rPh>
    <phoneticPr fontId="1"/>
  </si>
  <si>
    <t>第52回</t>
    <rPh sb="0" eb="1">
      <t>ダイ</t>
    </rPh>
    <rPh sb="3" eb="4">
      <t>カイ</t>
    </rPh>
    <phoneticPr fontId="1"/>
  </si>
  <si>
    <t>平成13年</t>
    <rPh sb="0" eb="2">
      <t>ヘイセイ</t>
    </rPh>
    <rPh sb="4" eb="5">
      <t>ネン</t>
    </rPh>
    <phoneticPr fontId="1"/>
  </si>
  <si>
    <t>第53回</t>
    <rPh sb="0" eb="1">
      <t>ダイ</t>
    </rPh>
    <rPh sb="3" eb="4">
      <t>カイ</t>
    </rPh>
    <phoneticPr fontId="1"/>
  </si>
  <si>
    <t>平成14年</t>
    <rPh sb="0" eb="2">
      <t>ヘイセイ</t>
    </rPh>
    <rPh sb="4" eb="5">
      <t>ネン</t>
    </rPh>
    <phoneticPr fontId="1"/>
  </si>
  <si>
    <t>第54回</t>
    <rPh sb="0" eb="1">
      <t>ダイ</t>
    </rPh>
    <rPh sb="3" eb="4">
      <t>カイ</t>
    </rPh>
    <phoneticPr fontId="1"/>
  </si>
  <si>
    <t>平成15年</t>
    <rPh sb="0" eb="2">
      <t>ヘイセイ</t>
    </rPh>
    <rPh sb="4" eb="5">
      <t>ネン</t>
    </rPh>
    <phoneticPr fontId="1"/>
  </si>
  <si>
    <t>第55回</t>
    <rPh sb="0" eb="1">
      <t>ダイ</t>
    </rPh>
    <rPh sb="3" eb="4">
      <t>カイ</t>
    </rPh>
    <phoneticPr fontId="1"/>
  </si>
  <si>
    <t>平成16年</t>
    <rPh sb="0" eb="2">
      <t>ヘイセイ</t>
    </rPh>
    <rPh sb="4" eb="5">
      <t>ネン</t>
    </rPh>
    <phoneticPr fontId="1"/>
  </si>
  <si>
    <t>第56回</t>
    <rPh sb="0" eb="1">
      <t>ダイ</t>
    </rPh>
    <rPh sb="3" eb="4">
      <t>カイ</t>
    </rPh>
    <phoneticPr fontId="1"/>
  </si>
  <si>
    <t>平成17年</t>
    <rPh sb="0" eb="2">
      <t>ヘイセイ</t>
    </rPh>
    <rPh sb="4" eb="5">
      <t>ネン</t>
    </rPh>
    <phoneticPr fontId="1"/>
  </si>
  <si>
    <t>第57回</t>
    <rPh sb="0" eb="1">
      <t>ダイ</t>
    </rPh>
    <rPh sb="3" eb="4">
      <t>カイ</t>
    </rPh>
    <phoneticPr fontId="1"/>
  </si>
  <si>
    <t>平成18年</t>
    <rPh sb="0" eb="2">
      <t>ヘイセイ</t>
    </rPh>
    <rPh sb="4" eb="5">
      <t>ネン</t>
    </rPh>
    <phoneticPr fontId="1"/>
  </si>
  <si>
    <t>第58回</t>
    <rPh sb="0" eb="1">
      <t>ダイ</t>
    </rPh>
    <rPh sb="3" eb="4">
      <t>カイ</t>
    </rPh>
    <phoneticPr fontId="1"/>
  </si>
  <si>
    <t>平成19年</t>
    <rPh sb="0" eb="2">
      <t>ヘイセイ</t>
    </rPh>
    <rPh sb="4" eb="5">
      <t>ネン</t>
    </rPh>
    <phoneticPr fontId="1"/>
  </si>
  <si>
    <t>第59回</t>
    <rPh sb="0" eb="1">
      <t>ダイ</t>
    </rPh>
    <rPh sb="3" eb="4">
      <t>カイ</t>
    </rPh>
    <phoneticPr fontId="1"/>
  </si>
  <si>
    <t>平成20年</t>
    <rPh sb="0" eb="2">
      <t>ヘイセイ</t>
    </rPh>
    <rPh sb="4" eb="5">
      <t>ネン</t>
    </rPh>
    <phoneticPr fontId="1"/>
  </si>
  <si>
    <t>第60回</t>
    <rPh sb="0" eb="1">
      <t>ダイ</t>
    </rPh>
    <rPh sb="3" eb="4">
      <t>カイ</t>
    </rPh>
    <phoneticPr fontId="1"/>
  </si>
  <si>
    <t>平成21年</t>
    <rPh sb="0" eb="2">
      <t>ヘイセイ</t>
    </rPh>
    <rPh sb="4" eb="5">
      <t>ネン</t>
    </rPh>
    <phoneticPr fontId="1"/>
  </si>
  <si>
    <t>平成22年</t>
    <rPh sb="0" eb="2">
      <t>ヘイセイ</t>
    </rPh>
    <rPh sb="4" eb="5">
      <t>ネン</t>
    </rPh>
    <phoneticPr fontId="1"/>
  </si>
  <si>
    <t>段位</t>
    <rPh sb="0" eb="2">
      <t>ダンイ</t>
    </rPh>
    <phoneticPr fontId="1"/>
  </si>
  <si>
    <t>　　　（１）役員整列</t>
    <phoneticPr fontId="1"/>
  </si>
  <si>
    <t>　　　（２）選手入場</t>
    <phoneticPr fontId="1"/>
  </si>
  <si>
    <t>　　　（10）閉式のことば（進行）</t>
    <phoneticPr fontId="1"/>
  </si>
  <si>
    <t>　　　（５）個人体重別１００ｋｇ以上級</t>
    <phoneticPr fontId="1"/>
  </si>
  <si>
    <t>　　　（２）開式のことば（進行）</t>
    <phoneticPr fontId="1"/>
  </si>
  <si>
    <t>　　　（７）選手役員退場</t>
    <phoneticPr fontId="1"/>
  </si>
  <si>
    <t>平成23年</t>
    <rPh sb="0" eb="2">
      <t>ヘイセイ</t>
    </rPh>
    <rPh sb="4" eb="5">
      <t>ネン</t>
    </rPh>
    <phoneticPr fontId="1"/>
  </si>
  <si>
    <t>平成24年</t>
    <rPh sb="0" eb="2">
      <t>ヘイセイ</t>
    </rPh>
    <rPh sb="4" eb="5">
      <t>ネン</t>
    </rPh>
    <phoneticPr fontId="1"/>
  </si>
  <si>
    <t>平舘</t>
    <rPh sb="0" eb="2">
      <t>たいらだて</t>
    </rPh>
    <phoneticPr fontId="1" type="Hiragana" alignment="distributed"/>
  </si>
  <si>
    <t>順位決定戦</t>
    <rPh sb="0" eb="2">
      <t>じゅんい</t>
    </rPh>
    <rPh sb="2" eb="5">
      <t>けっていせん</t>
    </rPh>
    <phoneticPr fontId="1" type="Hiragana" alignment="distributed"/>
  </si>
  <si>
    <t>位</t>
    <rPh sb="0" eb="1">
      <t>い</t>
    </rPh>
    <phoneticPr fontId="1" type="Hiragana" alignment="distributed"/>
  </si>
  <si>
    <t>平成25年</t>
    <rPh sb="0" eb="2">
      <t>ヘイセイ</t>
    </rPh>
    <rPh sb="4" eb="5">
      <t>ネン</t>
    </rPh>
    <phoneticPr fontId="1"/>
  </si>
  <si>
    <t xml:space="preserve">      （５）優勝旗返還　（平舘高等学校より）</t>
    <rPh sb="16" eb="18">
      <t>タイラダテ</t>
    </rPh>
    <rPh sb="18" eb="20">
      <t>コウトウ</t>
    </rPh>
    <rPh sb="20" eb="22">
      <t>ガッコウ</t>
    </rPh>
    <phoneticPr fontId="1"/>
  </si>
  <si>
    <t>平成26年</t>
    <rPh sb="0" eb="2">
      <t>ヘイセイ</t>
    </rPh>
    <rPh sb="4" eb="5">
      <t>ネン</t>
    </rPh>
    <phoneticPr fontId="1"/>
  </si>
  <si>
    <t>盛岡農業</t>
    <rPh sb="0" eb="2">
      <t>モリオカ</t>
    </rPh>
    <rPh sb="2" eb="4">
      <t>ノウギョウ</t>
    </rPh>
    <phoneticPr fontId="1"/>
  </si>
  <si>
    <t>点</t>
    <rPh sb="0" eb="1">
      <t>テン</t>
    </rPh>
    <phoneticPr fontId="1"/>
  </si>
  <si>
    <t>盛岡農業</t>
    <rPh sb="0" eb="2">
      <t>もりおか</t>
    </rPh>
    <rPh sb="2" eb="4">
      <t>のうぎょう</t>
    </rPh>
    <phoneticPr fontId="1" type="Hiragana" alignment="distributed"/>
  </si>
  <si>
    <t xml:space="preserve">      （２）個人選手権</t>
    <rPh sb="11" eb="14">
      <t>センシュケン</t>
    </rPh>
    <phoneticPr fontId="1"/>
  </si>
  <si>
    <t>平成27年</t>
    <rPh sb="0" eb="2">
      <t>ヘイセイ</t>
    </rPh>
    <rPh sb="4" eb="5">
      <t>ネン</t>
    </rPh>
    <phoneticPr fontId="1"/>
  </si>
  <si>
    <t>平成28年</t>
    <rPh sb="0" eb="2">
      <t>ヘイセイ</t>
    </rPh>
    <rPh sb="4" eb="5">
      <t>ネン</t>
    </rPh>
    <phoneticPr fontId="1"/>
  </si>
  <si>
    <t>平成29年</t>
    <rPh sb="0" eb="2">
      <t>ヘイセイ</t>
    </rPh>
    <rPh sb="4" eb="5">
      <t>ネン</t>
    </rPh>
    <phoneticPr fontId="1"/>
  </si>
  <si>
    <t>　　　（３）個人体重別　８０ｋｇ級</t>
    <phoneticPr fontId="1"/>
  </si>
  <si>
    <t>　　　（４）個人体重別１００ｋｇ級</t>
    <phoneticPr fontId="1"/>
  </si>
  <si>
    <t>-</t>
    <phoneticPr fontId="1"/>
  </si>
  <si>
    <t>団　体　戦　得　点　表</t>
    <phoneticPr fontId="1"/>
  </si>
  <si>
    <t>平    舘</t>
    <rPh sb="0" eb="1">
      <t>ひら</t>
    </rPh>
    <rPh sb="5" eb="6">
      <t>たち</t>
    </rPh>
    <phoneticPr fontId="1" type="Hiragana" alignment="distributed"/>
  </si>
  <si>
    <t>個人選手権　決勝リーグ戦</t>
    <rPh sb="0" eb="2">
      <t>コジン</t>
    </rPh>
    <rPh sb="2" eb="5">
      <t>センシュケン</t>
    </rPh>
    <rPh sb="6" eb="8">
      <t>ケッショウ</t>
    </rPh>
    <rPh sb="11" eb="12">
      <t>セン</t>
    </rPh>
    <phoneticPr fontId="1"/>
  </si>
  <si>
    <t>盛岡農</t>
    <phoneticPr fontId="1"/>
  </si>
  <si>
    <t>盛岡農</t>
    <phoneticPr fontId="1"/>
  </si>
  <si>
    <t>平成30年</t>
    <rPh sb="0" eb="2">
      <t>ヘイセイ</t>
    </rPh>
    <rPh sb="4" eb="5">
      <t>ネン</t>
    </rPh>
    <phoneticPr fontId="1"/>
  </si>
  <si>
    <t>(2～68回)</t>
    <phoneticPr fontId="1"/>
  </si>
  <si>
    <t xml:space="preserve">優勝回数 </t>
    <rPh sb="0" eb="2">
      <t>ユウショウ</t>
    </rPh>
    <rPh sb="2" eb="4">
      <t>カイスウ</t>
    </rPh>
    <phoneticPr fontId="1"/>
  </si>
  <si>
    <t>　２．競　　　技　････････････　１０：３０～</t>
    <phoneticPr fontId="1"/>
  </si>
  <si>
    <t>　１．開　始　式　････････････　１０：００～１０：２５</t>
    <phoneticPr fontId="1"/>
  </si>
  <si>
    <t>鈴　木　裕　介</t>
    <rPh sb="0" eb="1">
      <t>スズ</t>
    </rPh>
    <rPh sb="2" eb="3">
      <t>キ</t>
    </rPh>
    <rPh sb="4" eb="5">
      <t>ユウ</t>
    </rPh>
    <rPh sb="6" eb="7">
      <t>スケ</t>
    </rPh>
    <phoneticPr fontId="1"/>
  </si>
  <si>
    <t>役　職　名</t>
    <rPh sb="0" eb="1">
      <t>エキ</t>
    </rPh>
    <rPh sb="2" eb="3">
      <t>ショク</t>
    </rPh>
    <rPh sb="4" eb="5">
      <t>メイ</t>
    </rPh>
    <phoneticPr fontId="1"/>
  </si>
  <si>
    <t>佐　藤　正　雄</t>
    <rPh sb="0" eb="1">
      <t>サ</t>
    </rPh>
    <rPh sb="2" eb="3">
      <t>フジ</t>
    </rPh>
    <rPh sb="4" eb="5">
      <t>セイ</t>
    </rPh>
    <rPh sb="6" eb="7">
      <t>ユウ</t>
    </rPh>
    <phoneticPr fontId="1"/>
  </si>
  <si>
    <t>田　村　正　彦</t>
    <rPh sb="0" eb="1">
      <t>タ</t>
    </rPh>
    <rPh sb="2" eb="3">
      <t>ムラ</t>
    </rPh>
    <rPh sb="4" eb="5">
      <t>セイ</t>
    </rPh>
    <rPh sb="6" eb="7">
      <t>ヒコ</t>
    </rPh>
    <phoneticPr fontId="1"/>
  </si>
  <si>
    <t>玉　澤　徳一郎</t>
    <rPh sb="0" eb="1">
      <t>タマ</t>
    </rPh>
    <rPh sb="2" eb="3">
      <t>サワ</t>
    </rPh>
    <rPh sb="4" eb="6">
      <t>トクイチ</t>
    </rPh>
    <rPh sb="6" eb="7">
      <t>ロウ</t>
    </rPh>
    <phoneticPr fontId="1"/>
  </si>
  <si>
    <t>会長(高体連)</t>
    <rPh sb="0" eb="2">
      <t>カイチョウ</t>
    </rPh>
    <rPh sb="3" eb="4">
      <t>コウ</t>
    </rPh>
    <rPh sb="4" eb="5">
      <t>タイ</t>
    </rPh>
    <rPh sb="5" eb="6">
      <t>レン</t>
    </rPh>
    <phoneticPr fontId="1"/>
  </si>
  <si>
    <t>中　島　　　新</t>
    <rPh sb="0" eb="1">
      <t>ナカ</t>
    </rPh>
    <rPh sb="2" eb="3">
      <t>シマ</t>
    </rPh>
    <rPh sb="6" eb="7">
      <t>アラタ</t>
    </rPh>
    <phoneticPr fontId="1"/>
  </si>
  <si>
    <t>川　端　信　作</t>
    <rPh sb="0" eb="1">
      <t>カワ</t>
    </rPh>
    <rPh sb="2" eb="3">
      <t>ハシ</t>
    </rPh>
    <rPh sb="4" eb="5">
      <t>シン</t>
    </rPh>
    <rPh sb="6" eb="7">
      <t>サク</t>
    </rPh>
    <phoneticPr fontId="1"/>
  </si>
  <si>
    <t>立　谷　　　仁</t>
    <rPh sb="0" eb="1">
      <t>タテ</t>
    </rPh>
    <rPh sb="2" eb="3">
      <t>タニ</t>
    </rPh>
    <rPh sb="6" eb="7">
      <t>ジン</t>
    </rPh>
    <phoneticPr fontId="1"/>
  </si>
  <si>
    <t>湊　　　　　謙</t>
    <rPh sb="0" eb="1">
      <t>ミナト</t>
    </rPh>
    <rPh sb="6" eb="7">
      <t>ケン</t>
    </rPh>
    <phoneticPr fontId="1"/>
  </si>
  <si>
    <t>真　崎　良　平</t>
    <rPh sb="0" eb="1">
      <t>マ</t>
    </rPh>
    <rPh sb="2" eb="3">
      <t>ザキ</t>
    </rPh>
    <rPh sb="4" eb="5">
      <t>リョウ</t>
    </rPh>
    <rPh sb="6" eb="7">
      <t>ヒラ</t>
    </rPh>
    <phoneticPr fontId="1"/>
  </si>
  <si>
    <t>佐々木　勝　男</t>
    <rPh sb="0" eb="3">
      <t>ササキ</t>
    </rPh>
    <rPh sb="4" eb="5">
      <t>マサル</t>
    </rPh>
    <rPh sb="6" eb="7">
      <t>オトコ</t>
    </rPh>
    <phoneticPr fontId="1"/>
  </si>
  <si>
    <t>遠　藤　良　三</t>
    <rPh sb="0" eb="1">
      <t>オン</t>
    </rPh>
    <rPh sb="2" eb="3">
      <t>フジ</t>
    </rPh>
    <rPh sb="4" eb="5">
      <t>リョウ</t>
    </rPh>
    <rPh sb="6" eb="7">
      <t>ミ</t>
    </rPh>
    <phoneticPr fontId="1"/>
  </si>
  <si>
    <t>滝　川　良　一</t>
    <rPh sb="0" eb="1">
      <t>タキ</t>
    </rPh>
    <rPh sb="2" eb="3">
      <t>カワ</t>
    </rPh>
    <rPh sb="4" eb="5">
      <t>リョウ</t>
    </rPh>
    <rPh sb="6" eb="7">
      <t>ハジメ</t>
    </rPh>
    <phoneticPr fontId="1"/>
  </si>
  <si>
    <t>木　村　幸　弘</t>
    <rPh sb="0" eb="1">
      <t>キ</t>
    </rPh>
    <rPh sb="2" eb="3">
      <t>ムラ</t>
    </rPh>
    <rPh sb="4" eb="5">
      <t>サチ</t>
    </rPh>
    <rPh sb="6" eb="7">
      <t>ヒロシ</t>
    </rPh>
    <phoneticPr fontId="1"/>
  </si>
  <si>
    <t>和　野　久　典</t>
    <rPh sb="0" eb="1">
      <t>ワ</t>
    </rPh>
    <rPh sb="2" eb="3">
      <t>ノ</t>
    </rPh>
    <rPh sb="4" eb="5">
      <t>ヒサシ</t>
    </rPh>
    <rPh sb="6" eb="7">
      <t>テン</t>
    </rPh>
    <phoneticPr fontId="1"/>
  </si>
  <si>
    <t>菊　地　光　明</t>
    <rPh sb="0" eb="1">
      <t>キク</t>
    </rPh>
    <rPh sb="2" eb="3">
      <t>チ</t>
    </rPh>
    <rPh sb="4" eb="5">
      <t>ヒカリ</t>
    </rPh>
    <rPh sb="6" eb="7">
      <t>アキラ</t>
    </rPh>
    <phoneticPr fontId="1"/>
  </si>
  <si>
    <t>千　浦　正　二</t>
    <rPh sb="0" eb="1">
      <t>セン</t>
    </rPh>
    <rPh sb="2" eb="3">
      <t>ウラ</t>
    </rPh>
    <rPh sb="4" eb="5">
      <t>セイ</t>
    </rPh>
    <rPh sb="6" eb="7">
      <t>ニ</t>
    </rPh>
    <phoneticPr fontId="1"/>
  </si>
  <si>
    <t>宇　部　清三郎</t>
    <rPh sb="0" eb="1">
      <t>ウ</t>
    </rPh>
    <rPh sb="2" eb="3">
      <t>ブ</t>
    </rPh>
    <rPh sb="4" eb="5">
      <t>セイ</t>
    </rPh>
    <rPh sb="5" eb="7">
      <t>ザブロウ</t>
    </rPh>
    <phoneticPr fontId="1"/>
  </si>
  <si>
    <t>谷　地　耕太郎</t>
    <rPh sb="0" eb="1">
      <t>タニ</t>
    </rPh>
    <rPh sb="2" eb="3">
      <t>チ</t>
    </rPh>
    <rPh sb="4" eb="7">
      <t>コウタロウ</t>
    </rPh>
    <phoneticPr fontId="1"/>
  </si>
  <si>
    <t>山　田　喜　彦</t>
    <rPh sb="0" eb="1">
      <t>ヤマ</t>
    </rPh>
    <rPh sb="2" eb="3">
      <t>タ</t>
    </rPh>
    <rPh sb="4" eb="5">
      <t>キ</t>
    </rPh>
    <rPh sb="6" eb="7">
      <t>ヒコ</t>
    </rPh>
    <phoneticPr fontId="1"/>
  </si>
  <si>
    <t>安　海　光　雪</t>
    <rPh sb="0" eb="1">
      <t>ヤス</t>
    </rPh>
    <rPh sb="2" eb="3">
      <t>ウミ</t>
    </rPh>
    <rPh sb="4" eb="5">
      <t>ヒカリ</t>
    </rPh>
    <rPh sb="6" eb="7">
      <t>ユキ</t>
    </rPh>
    <phoneticPr fontId="1"/>
  </si>
  <si>
    <t>佐　藤　正　美</t>
    <rPh sb="0" eb="1">
      <t>サ</t>
    </rPh>
    <rPh sb="2" eb="3">
      <t>フジ</t>
    </rPh>
    <rPh sb="4" eb="5">
      <t>セイ</t>
    </rPh>
    <rPh sb="6" eb="7">
      <t>ビ</t>
    </rPh>
    <phoneticPr fontId="1"/>
  </si>
  <si>
    <t>副会長(部長)</t>
    <rPh sb="0" eb="3">
      <t>フクカイチョウ</t>
    </rPh>
    <rPh sb="4" eb="6">
      <t>ブチョウ</t>
    </rPh>
    <phoneticPr fontId="1"/>
  </si>
  <si>
    <t>副会長(副部長)</t>
    <rPh sb="0" eb="3">
      <t>フクカイチョウ</t>
    </rPh>
    <rPh sb="4" eb="5">
      <t>フク</t>
    </rPh>
    <rPh sb="5" eb="7">
      <t>ブチョウ</t>
    </rPh>
    <phoneticPr fontId="1"/>
  </si>
  <si>
    <t>山　屋　幸　彦</t>
    <rPh sb="0" eb="1">
      <t>ヤマ</t>
    </rPh>
    <rPh sb="2" eb="3">
      <t>ヤ</t>
    </rPh>
    <rPh sb="4" eb="5">
      <t>サチ</t>
    </rPh>
    <rPh sb="6" eb="7">
      <t>ヒコ</t>
    </rPh>
    <phoneticPr fontId="1"/>
  </si>
  <si>
    <t>小　野　　　努</t>
    <rPh sb="0" eb="1">
      <t>ショウ</t>
    </rPh>
    <rPh sb="2" eb="3">
      <t>ノ</t>
    </rPh>
    <rPh sb="6" eb="7">
      <t>ツトム</t>
    </rPh>
    <phoneticPr fontId="1"/>
  </si>
  <si>
    <t>松　尾　隆　一</t>
  </si>
  <si>
    <t>鈴　木　直　人</t>
    <rPh sb="0" eb="1">
      <t>スズ</t>
    </rPh>
    <rPh sb="2" eb="3">
      <t>キ</t>
    </rPh>
    <rPh sb="4" eb="5">
      <t>チョク</t>
    </rPh>
    <rPh sb="6" eb="7">
      <t>ヒト</t>
    </rPh>
    <phoneticPr fontId="1"/>
  </si>
  <si>
    <t>小　舘　貞　喜</t>
    <rPh sb="0" eb="1">
      <t>ショウ</t>
    </rPh>
    <rPh sb="2" eb="3">
      <t>タチ</t>
    </rPh>
    <rPh sb="4" eb="5">
      <t>サダ</t>
    </rPh>
    <rPh sb="6" eb="7">
      <t>ヨロコ</t>
    </rPh>
    <phoneticPr fontId="1"/>
  </si>
  <si>
    <t>千　葉　　　栄</t>
    <rPh sb="0" eb="1">
      <t>セン</t>
    </rPh>
    <rPh sb="2" eb="3">
      <t>ハ</t>
    </rPh>
    <rPh sb="6" eb="7">
      <t>サカエ</t>
    </rPh>
    <phoneticPr fontId="1"/>
  </si>
  <si>
    <t>竹　沢　正　一</t>
    <rPh sb="0" eb="1">
      <t>タケ</t>
    </rPh>
    <rPh sb="2" eb="3">
      <t>サワ</t>
    </rPh>
    <rPh sb="4" eb="5">
      <t>セイ</t>
    </rPh>
    <rPh sb="6" eb="7">
      <t>ハジメ</t>
    </rPh>
    <phoneticPr fontId="1"/>
  </si>
  <si>
    <t>姉　帯　恵　一</t>
    <rPh sb="0" eb="1">
      <t>アネ</t>
    </rPh>
    <rPh sb="2" eb="3">
      <t>オビ</t>
    </rPh>
    <rPh sb="4" eb="5">
      <t>メグミ</t>
    </rPh>
    <rPh sb="6" eb="7">
      <t>ハジメ</t>
    </rPh>
    <phoneticPr fontId="1"/>
  </si>
  <si>
    <t>大　畑　勝　幸</t>
    <rPh sb="0" eb="1">
      <t>ダイ</t>
    </rPh>
    <rPh sb="2" eb="3">
      <t>ハタケ</t>
    </rPh>
    <rPh sb="4" eb="5">
      <t>マサル</t>
    </rPh>
    <rPh sb="6" eb="7">
      <t>サチ</t>
    </rPh>
    <phoneticPr fontId="1"/>
  </si>
  <si>
    <t>阿　部　　　稔</t>
    <rPh sb="0" eb="1">
      <t>ア</t>
    </rPh>
    <rPh sb="2" eb="3">
      <t>ブ</t>
    </rPh>
    <rPh sb="6" eb="7">
      <t>ミノル</t>
    </rPh>
    <phoneticPr fontId="1"/>
  </si>
  <si>
    <t>工　藤　　　優</t>
    <rPh sb="0" eb="1">
      <t>コウ</t>
    </rPh>
    <rPh sb="2" eb="3">
      <t>フジ</t>
    </rPh>
    <rPh sb="6" eb="7">
      <t>ユタカ</t>
    </rPh>
    <phoneticPr fontId="1"/>
  </si>
  <si>
    <t>橋　本　光　幸</t>
    <rPh sb="0" eb="1">
      <t>ハシ</t>
    </rPh>
    <rPh sb="2" eb="3">
      <t>ホン</t>
    </rPh>
    <rPh sb="4" eb="5">
      <t>ヒカリ</t>
    </rPh>
    <rPh sb="6" eb="7">
      <t>サチ</t>
    </rPh>
    <phoneticPr fontId="1"/>
  </si>
  <si>
    <t>斉　藤　　　誠</t>
    <rPh sb="0" eb="1">
      <t>セイ</t>
    </rPh>
    <rPh sb="2" eb="3">
      <t>フジ</t>
    </rPh>
    <rPh sb="6" eb="7">
      <t>マコト</t>
    </rPh>
    <phoneticPr fontId="1"/>
  </si>
  <si>
    <t>山　澤　順　三</t>
    <rPh sb="0" eb="1">
      <t>ヤマ</t>
    </rPh>
    <rPh sb="2" eb="3">
      <t>サワ</t>
    </rPh>
    <rPh sb="4" eb="5">
      <t>ジュン</t>
    </rPh>
    <rPh sb="6" eb="7">
      <t>ミ</t>
    </rPh>
    <phoneticPr fontId="1"/>
  </si>
  <si>
    <t>齋　藤　　　剛</t>
    <rPh sb="0" eb="1">
      <t>イツ</t>
    </rPh>
    <rPh sb="2" eb="3">
      <t>フジ</t>
    </rPh>
    <rPh sb="6" eb="7">
      <t>ツヨシ</t>
    </rPh>
    <phoneticPr fontId="1"/>
  </si>
  <si>
    <t>竹　田　勇　人</t>
    <rPh sb="0" eb="1">
      <t>タケ</t>
    </rPh>
    <rPh sb="2" eb="3">
      <t>タ</t>
    </rPh>
    <rPh sb="4" eb="5">
      <t>ユウ</t>
    </rPh>
    <rPh sb="6" eb="7">
      <t>ジン</t>
    </rPh>
    <phoneticPr fontId="1"/>
  </si>
  <si>
    <t>蛇　口　吉　男</t>
    <rPh sb="0" eb="1">
      <t>ヘビ</t>
    </rPh>
    <rPh sb="2" eb="3">
      <t>クチ</t>
    </rPh>
    <rPh sb="4" eb="5">
      <t>キチ</t>
    </rPh>
    <rPh sb="6" eb="7">
      <t>オトコ</t>
    </rPh>
    <phoneticPr fontId="1"/>
  </si>
  <si>
    <t>伊　藤　孝　彦</t>
    <rPh sb="0" eb="1">
      <t>イ</t>
    </rPh>
    <rPh sb="2" eb="3">
      <t>フジ</t>
    </rPh>
    <rPh sb="4" eb="5">
      <t>タカシ</t>
    </rPh>
    <rPh sb="6" eb="7">
      <t>ヒコ</t>
    </rPh>
    <phoneticPr fontId="1"/>
  </si>
  <si>
    <t>田　澤　和　麻</t>
    <rPh sb="0" eb="1">
      <t>タ</t>
    </rPh>
    <rPh sb="2" eb="3">
      <t>サワ</t>
    </rPh>
    <rPh sb="4" eb="5">
      <t>ワ</t>
    </rPh>
    <rPh sb="6" eb="7">
      <t>アサ</t>
    </rPh>
    <phoneticPr fontId="1"/>
  </si>
  <si>
    <t>遠　藤　貴　幸</t>
    <rPh sb="0" eb="1">
      <t>エン</t>
    </rPh>
    <rPh sb="2" eb="3">
      <t>フジ</t>
    </rPh>
    <rPh sb="4" eb="5">
      <t>キ</t>
    </rPh>
    <rPh sb="6" eb="7">
      <t>サイワイ</t>
    </rPh>
    <phoneticPr fontId="1"/>
  </si>
  <si>
    <t>決まり手委員</t>
    <rPh sb="0" eb="1">
      <t>キ</t>
    </rPh>
    <rPh sb="3" eb="4">
      <t>テ</t>
    </rPh>
    <rPh sb="4" eb="6">
      <t>イイン</t>
    </rPh>
    <phoneticPr fontId="1"/>
  </si>
  <si>
    <t>大　坪　昌　博</t>
    <rPh sb="0" eb="1">
      <t>ダイ</t>
    </rPh>
    <rPh sb="2" eb="3">
      <t>ツボ</t>
    </rPh>
    <rPh sb="4" eb="5">
      <t>アキラ</t>
    </rPh>
    <rPh sb="6" eb="7">
      <t>ヒロシ</t>
    </rPh>
    <phoneticPr fontId="1"/>
  </si>
  <si>
    <t>蒲　野　喜　浩</t>
    <rPh sb="0" eb="1">
      <t>カバ</t>
    </rPh>
    <rPh sb="2" eb="3">
      <t>ノ</t>
    </rPh>
    <rPh sb="4" eb="5">
      <t>ヨロコ</t>
    </rPh>
    <rPh sb="6" eb="7">
      <t>ヒロ</t>
    </rPh>
    <phoneticPr fontId="1"/>
  </si>
  <si>
    <t>松　尾　隆　一</t>
    <rPh sb="0" eb="1">
      <t>マツ</t>
    </rPh>
    <rPh sb="2" eb="3">
      <t>オ</t>
    </rPh>
    <rPh sb="4" eb="5">
      <t>タカシ</t>
    </rPh>
    <rPh sb="6" eb="7">
      <t>ハジメ</t>
    </rPh>
    <phoneticPr fontId="1"/>
  </si>
  <si>
    <t>中　村　　　崇</t>
    <rPh sb="0" eb="1">
      <t>ナカ</t>
    </rPh>
    <rPh sb="2" eb="3">
      <t>ムラ</t>
    </rPh>
    <rPh sb="6" eb="7">
      <t>タカシ</t>
    </rPh>
    <phoneticPr fontId="1"/>
  </si>
  <si>
    <t>里　舘　　　健</t>
    <rPh sb="0" eb="1">
      <t>サト</t>
    </rPh>
    <rPh sb="2" eb="3">
      <t>ダテ</t>
    </rPh>
    <rPh sb="6" eb="7">
      <t>ケン</t>
    </rPh>
    <phoneticPr fontId="1"/>
  </si>
  <si>
    <t>熊　谷　百合子</t>
    <rPh sb="0" eb="1">
      <t>クマ</t>
    </rPh>
    <rPh sb="2" eb="3">
      <t>タニ</t>
    </rPh>
    <rPh sb="4" eb="7">
      <t>ユリコ</t>
    </rPh>
    <phoneticPr fontId="1"/>
  </si>
  <si>
    <t xml:space="preserve">      （３）開式のことば（高体連相撲専門部 委員長　　鈴　木　裕　介）</t>
    <rPh sb="16" eb="19">
      <t>コウタイレン</t>
    </rPh>
    <rPh sb="19" eb="21">
      <t>スモウ</t>
    </rPh>
    <rPh sb="30" eb="31">
      <t>スズ</t>
    </rPh>
    <rPh sb="32" eb="33">
      <t>キ</t>
    </rPh>
    <rPh sb="34" eb="35">
      <t>ユウ</t>
    </rPh>
    <rPh sb="36" eb="37">
      <t>スケ</t>
    </rPh>
    <phoneticPr fontId="1"/>
  </si>
  <si>
    <t xml:space="preserve">      （６）専門部長挨拶（高体連相撲専門部 部長　　　太　田　優　子）</t>
    <rPh sb="25" eb="27">
      <t>ブチョウ</t>
    </rPh>
    <rPh sb="30" eb="31">
      <t>フトシ</t>
    </rPh>
    <rPh sb="32" eb="33">
      <t>タ</t>
    </rPh>
    <rPh sb="34" eb="35">
      <t>ユウ</t>
    </rPh>
    <rPh sb="36" eb="37">
      <t>コ</t>
    </rPh>
    <phoneticPr fontId="1"/>
  </si>
  <si>
    <t>　　　（７）祝　　　辞　（岩手県相撲連盟 会長　　　　佐　藤　正　雄）</t>
    <rPh sb="27" eb="28">
      <t>サ</t>
    </rPh>
    <rPh sb="29" eb="30">
      <t>フジ</t>
    </rPh>
    <rPh sb="31" eb="32">
      <t>セイ</t>
    </rPh>
    <rPh sb="33" eb="34">
      <t>ユウ</t>
    </rPh>
    <phoneticPr fontId="1"/>
  </si>
  <si>
    <t>　　　（８）審判長注意　（岩手県相撲連盟 審判長　　　小　舘　貞　喜）</t>
    <phoneticPr fontId="1"/>
  </si>
  <si>
    <t>　　　（４）挨　　拶    （高体連相撲専門部 部長　　　太　田　優　子）</t>
    <rPh sb="24" eb="26">
      <t>ブチョウ</t>
    </rPh>
    <rPh sb="29" eb="30">
      <t>フトシ</t>
    </rPh>
    <rPh sb="31" eb="32">
      <t>タ</t>
    </rPh>
    <rPh sb="33" eb="34">
      <t>ユウ</t>
    </rPh>
    <rPh sb="35" eb="36">
      <t>コ</t>
    </rPh>
    <phoneticPr fontId="1"/>
  </si>
  <si>
    <t>　　　（６）閉式のことば（高体連相撲専門部 委員長　　鈴　木　裕　介）</t>
    <rPh sb="13" eb="16">
      <t>コウタイレン</t>
    </rPh>
    <rPh sb="16" eb="18">
      <t>スモウ</t>
    </rPh>
    <rPh sb="27" eb="28">
      <t>スズ</t>
    </rPh>
    <rPh sb="29" eb="30">
      <t>キ</t>
    </rPh>
    <rPh sb="31" eb="32">
      <t>ユウ</t>
    </rPh>
    <rPh sb="33" eb="34">
      <t>スケ</t>
    </rPh>
    <phoneticPr fontId="1"/>
  </si>
  <si>
    <t>平舘高校</t>
    <rPh sb="0" eb="2">
      <t>たいらだて</t>
    </rPh>
    <rPh sb="2" eb="4">
      <t>こうこう</t>
    </rPh>
    <phoneticPr fontId="1" type="Hiragana" alignment="distributed"/>
  </si>
  <si>
    <t>順</t>
    <rPh sb="0" eb="1">
      <t>ジュン</t>
    </rPh>
    <phoneticPr fontId="1"/>
  </si>
  <si>
    <t>盛岡農</t>
    <rPh sb="0" eb="2">
      <t>モリオカ</t>
    </rPh>
    <rPh sb="2" eb="3">
      <t>ノウ</t>
    </rPh>
    <phoneticPr fontId="1"/>
  </si>
  <si>
    <t>小笠原　優</t>
    <rPh sb="0" eb="3">
      <t>おがさわら</t>
    </rPh>
    <rPh sb="4" eb="5">
      <t>ゆう</t>
    </rPh>
    <phoneticPr fontId="13" type="Hiragana" alignment="distributed"/>
  </si>
  <si>
    <t>岩﨑　優樹</t>
    <rPh sb="0" eb="2">
      <t>いわさき</t>
    </rPh>
    <rPh sb="3" eb="5">
      <t>ゆうき</t>
    </rPh>
    <phoneticPr fontId="13" type="Hiragana" alignment="distributed"/>
  </si>
  <si>
    <t>谷地　歩夢</t>
    <rPh sb="0" eb="2">
      <t>やち</t>
    </rPh>
    <rPh sb="3" eb="5">
      <t>あゆむ</t>
    </rPh>
    <phoneticPr fontId="13" type="Hiragana" alignment="distributed"/>
  </si>
  <si>
    <t xml:space="preserve">      （４）国旗・相撲連盟旗・高体連旗掲揚</t>
    <rPh sb="12" eb="14">
      <t>スモウ</t>
    </rPh>
    <rPh sb="14" eb="16">
      <t>レンメイ</t>
    </rPh>
    <rPh sb="16" eb="17">
      <t>ハタ</t>
    </rPh>
    <phoneticPr fontId="1"/>
  </si>
  <si>
    <t xml:space="preserve">      （５）国旗・相撲連盟旗・高体連旗降納</t>
    <rPh sb="12" eb="14">
      <t>スモウ</t>
    </rPh>
    <rPh sb="14" eb="16">
      <t>レンメイ</t>
    </rPh>
    <phoneticPr fontId="1"/>
  </si>
  <si>
    <t>予備選手</t>
    <rPh sb="0" eb="2">
      <t>ヨビ</t>
    </rPh>
    <rPh sb="2" eb="4">
      <t>センシュ</t>
    </rPh>
    <phoneticPr fontId="1"/>
  </si>
  <si>
    <t>団 体 決 勝 戦</t>
    <rPh sb="0" eb="1">
      <t>ダン</t>
    </rPh>
    <rPh sb="2" eb="3">
      <t>カラダ</t>
    </rPh>
    <rPh sb="4" eb="5">
      <t>ケッ</t>
    </rPh>
    <rPh sb="6" eb="7">
      <t>マサル</t>
    </rPh>
    <rPh sb="8" eb="9">
      <t>セン</t>
    </rPh>
    <phoneticPr fontId="1"/>
  </si>
  <si>
    <t>順位</t>
    <rPh sb="0" eb="2">
      <t>ジュンイ</t>
    </rPh>
    <phoneticPr fontId="1"/>
  </si>
  <si>
    <t>岩手県営武道館相撲場</t>
    <rPh sb="0" eb="2">
      <t>イワテ</t>
    </rPh>
    <rPh sb="2" eb="4">
      <t>ケンエイ</t>
    </rPh>
    <rPh sb="4" eb="7">
      <t>ブドウカン</t>
    </rPh>
    <rPh sb="7" eb="9">
      <t>スモウ</t>
    </rPh>
    <rPh sb="9" eb="10">
      <t>ジョウ</t>
    </rPh>
    <phoneticPr fontId="1"/>
  </si>
  <si>
    <r>
      <t>期日：</t>
    </r>
    <r>
      <rPr>
        <sz val="11"/>
        <color indexed="9"/>
        <rFont val="ＭＳ Ｐゴシック"/>
        <family val="3"/>
        <charset val="128"/>
      </rPr>
      <t>1</t>
    </r>
    <rPh sb="0" eb="2">
      <t>キジツ</t>
    </rPh>
    <phoneticPr fontId="1"/>
  </si>
  <si>
    <r>
      <t>会場：</t>
    </r>
    <r>
      <rPr>
        <sz val="11"/>
        <color indexed="9"/>
        <rFont val="ＭＳ Ｐゴシック"/>
        <family val="3"/>
        <charset val="128"/>
      </rPr>
      <t>1</t>
    </r>
    <rPh sb="0" eb="2">
      <t>カイジョウ</t>
    </rPh>
    <phoneticPr fontId="1"/>
  </si>
  <si>
    <t>前年度団体優勝校　岩手県立平舘高等学校</t>
    <rPh sb="0" eb="3">
      <t>ゼンネンド</t>
    </rPh>
    <rPh sb="3" eb="5">
      <t>ダンタイ</t>
    </rPh>
    <rPh sb="5" eb="7">
      <t>ユウショウ</t>
    </rPh>
    <rPh sb="7" eb="8">
      <t>コウ</t>
    </rPh>
    <rPh sb="9" eb="13">
      <t>イワテケンリツ</t>
    </rPh>
    <rPh sb="13" eb="15">
      <t>タイラダテ</t>
    </rPh>
    <rPh sb="15" eb="19">
      <t>コウトウガッコウ</t>
    </rPh>
    <phoneticPr fontId="1"/>
  </si>
  <si>
    <t>会場：岩手県営武道館相撲場</t>
    <rPh sb="0" eb="2">
      <t>カイジョウ</t>
    </rPh>
    <rPh sb="3" eb="5">
      <t>イワテ</t>
    </rPh>
    <rPh sb="5" eb="7">
      <t>ケンエイ</t>
    </rPh>
    <rPh sb="7" eb="10">
      <t>ブドウカン</t>
    </rPh>
    <rPh sb="10" eb="12">
      <t>スモウ</t>
    </rPh>
    <rPh sb="12" eb="13">
      <t>ジョウ</t>
    </rPh>
    <phoneticPr fontId="1"/>
  </si>
  <si>
    <t>【団体】</t>
    <rPh sb="1" eb="3">
      <t>ダンタイ</t>
    </rPh>
    <phoneticPr fontId="1"/>
  </si>
  <si>
    <t>第１位</t>
    <rPh sb="0" eb="1">
      <t>ダイ</t>
    </rPh>
    <rPh sb="2" eb="3">
      <t>イ</t>
    </rPh>
    <phoneticPr fontId="1"/>
  </si>
  <si>
    <t>平舘高等学校</t>
    <rPh sb="0" eb="2">
      <t>タイラダテ</t>
    </rPh>
    <rPh sb="2" eb="6">
      <t>コウトウガッコウ</t>
    </rPh>
    <phoneticPr fontId="1"/>
  </si>
  <si>
    <t>第２位</t>
    <rPh sb="0" eb="1">
      <t>ダイ</t>
    </rPh>
    <rPh sb="2" eb="3">
      <t>イ</t>
    </rPh>
    <phoneticPr fontId="1"/>
  </si>
  <si>
    <t>盛岡農業高等学校</t>
    <rPh sb="0" eb="2">
      <t>モリオカ</t>
    </rPh>
    <rPh sb="2" eb="4">
      <t>ノウギョウ</t>
    </rPh>
    <rPh sb="4" eb="8">
      <t>コウトウガッコウ</t>
    </rPh>
    <phoneticPr fontId="1"/>
  </si>
  <si>
    <t>第３位</t>
    <rPh sb="0" eb="1">
      <t>ダイ</t>
    </rPh>
    <rPh sb="2" eb="3">
      <t>イ</t>
    </rPh>
    <phoneticPr fontId="1"/>
  </si>
  <si>
    <t>【個人選手権】</t>
    <rPh sb="1" eb="3">
      <t>コジン</t>
    </rPh>
    <rPh sb="3" eb="6">
      <t>センシュケン</t>
    </rPh>
    <phoneticPr fontId="1"/>
  </si>
  <si>
    <t>（平舘高等学校）</t>
    <rPh sb="1" eb="3">
      <t>タイラダテ</t>
    </rPh>
    <rPh sb="3" eb="7">
      <t>コウトウガッコウ</t>
    </rPh>
    <phoneticPr fontId="1"/>
  </si>
  <si>
    <t>【個人階級別80kg級】</t>
    <rPh sb="1" eb="3">
      <t>コジン</t>
    </rPh>
    <rPh sb="3" eb="6">
      <t>カイキュウベツ</t>
    </rPh>
    <rPh sb="10" eb="11">
      <t>キュウ</t>
    </rPh>
    <phoneticPr fontId="1"/>
  </si>
  <si>
    <t>（盛岡農業高等学校）</t>
    <rPh sb="1" eb="3">
      <t>モリオカ</t>
    </rPh>
    <rPh sb="3" eb="5">
      <t>ノウギョウ</t>
    </rPh>
    <rPh sb="5" eb="9">
      <t>コウトウガッコウ</t>
    </rPh>
    <phoneticPr fontId="1"/>
  </si>
  <si>
    <t>【個人階級別100kg級】</t>
    <rPh sb="1" eb="3">
      <t>コジン</t>
    </rPh>
    <rPh sb="3" eb="6">
      <t>カイキュウベツ</t>
    </rPh>
    <rPh sb="11" eb="12">
      <t>キュウ</t>
    </rPh>
    <phoneticPr fontId="1"/>
  </si>
  <si>
    <t>【個人階級別100kg以上級】</t>
    <rPh sb="1" eb="3">
      <t>コジン</t>
    </rPh>
    <rPh sb="3" eb="6">
      <t>カイキュウベツ</t>
    </rPh>
    <rPh sb="11" eb="13">
      <t>イジョウ</t>
    </rPh>
    <rPh sb="13" eb="14">
      <t>キュウ</t>
    </rPh>
    <phoneticPr fontId="1"/>
  </si>
  <si>
    <t>平　舘</t>
    <rPh sb="0" eb="1">
      <t>ヒラ</t>
    </rPh>
    <rPh sb="2" eb="3">
      <t>タチ</t>
    </rPh>
    <phoneticPr fontId="1"/>
  </si>
  <si>
    <t>藤　川　　　洋</t>
    <rPh sb="0" eb="1">
      <t>フジ</t>
    </rPh>
    <rPh sb="2" eb="3">
      <t>カワ</t>
    </rPh>
    <rPh sb="6" eb="7">
      <t>ヒロシ</t>
    </rPh>
    <phoneticPr fontId="1"/>
  </si>
  <si>
    <t>　　　（９）選 手 宣 誓 （平舘高等学校　　　 　　　　田　村　勇　希）</t>
    <rPh sb="15" eb="17">
      <t>タイラダテ</t>
    </rPh>
    <rPh sb="29" eb="30">
      <t>タ</t>
    </rPh>
    <rPh sb="31" eb="32">
      <t>ムラ</t>
    </rPh>
    <rPh sb="33" eb="34">
      <t>イサム</t>
    </rPh>
    <rPh sb="35" eb="36">
      <t>ノゾミ</t>
    </rPh>
    <phoneticPr fontId="1"/>
  </si>
  <si>
    <t>　　　（１）団体決勝戦</t>
    <rPh sb="8" eb="10">
      <t>ケッショウ</t>
    </rPh>
    <phoneticPr fontId="1"/>
  </si>
  <si>
    <t>　３．閉　会　式　････････････　１３：３０～　</t>
    <phoneticPr fontId="1"/>
  </si>
  <si>
    <t>宮古水定</t>
    <rPh sb="0" eb="2">
      <t>ミヤコ</t>
    </rPh>
    <rPh sb="2" eb="3">
      <t>スイ</t>
    </rPh>
    <rPh sb="3" eb="4">
      <t>テイ</t>
    </rPh>
    <phoneticPr fontId="1"/>
  </si>
  <si>
    <t>花巻商</t>
    <rPh sb="0" eb="2">
      <t>ハナマキ</t>
    </rPh>
    <rPh sb="2" eb="3">
      <t>ショウ</t>
    </rPh>
    <phoneticPr fontId="1"/>
  </si>
  <si>
    <t>伊保内</t>
    <rPh sb="0" eb="2">
      <t>イボ</t>
    </rPh>
    <rPh sb="2" eb="3">
      <t>ナイ</t>
    </rPh>
    <phoneticPr fontId="1"/>
  </si>
  <si>
    <t>花巻農</t>
    <rPh sb="0" eb="2">
      <t>ハナマキ</t>
    </rPh>
    <rPh sb="2" eb="3">
      <t>ノウ</t>
    </rPh>
    <phoneticPr fontId="1"/>
  </si>
  <si>
    <t>岩手県高等学校相撲新人大会　歴代入賞校・優勝回数</t>
    <rPh sb="0" eb="3">
      <t>イワテケン</t>
    </rPh>
    <rPh sb="3" eb="7">
      <t>コウトウガッコウ</t>
    </rPh>
    <rPh sb="7" eb="9">
      <t>スモウ</t>
    </rPh>
    <rPh sb="9" eb="11">
      <t>シンジン</t>
    </rPh>
    <rPh sb="11" eb="13">
      <t>タイカイ</t>
    </rPh>
    <rPh sb="14" eb="16">
      <t>レキダイ</t>
    </rPh>
    <rPh sb="16" eb="18">
      <t>ニュウショウ</t>
    </rPh>
    <rPh sb="18" eb="19">
      <t>コウ</t>
    </rPh>
    <rPh sb="20" eb="22">
      <t>ユウショウ</t>
    </rPh>
    <rPh sb="22" eb="24">
      <t>カイスウ</t>
    </rPh>
    <phoneticPr fontId="1"/>
  </si>
  <si>
    <t>伊保内</t>
    <rPh sb="0" eb="2">
      <t>イホ</t>
    </rPh>
    <rPh sb="2" eb="3">
      <t>ナイ</t>
    </rPh>
    <phoneticPr fontId="1"/>
  </si>
  <si>
    <t>盛岡農</t>
    <phoneticPr fontId="1"/>
  </si>
  <si>
    <t>盛岡農</t>
    <phoneticPr fontId="1"/>
  </si>
  <si>
    <t>盛岡農</t>
    <phoneticPr fontId="1"/>
  </si>
  <si>
    <t>盛岡農</t>
    <phoneticPr fontId="1"/>
  </si>
  <si>
    <t>盛岡農</t>
    <phoneticPr fontId="1"/>
  </si>
  <si>
    <t>盛岡農</t>
    <phoneticPr fontId="1"/>
  </si>
  <si>
    <t>盛岡商</t>
    <rPh sb="0" eb="1">
      <t>モリ</t>
    </rPh>
    <rPh sb="1" eb="2">
      <t>オカ</t>
    </rPh>
    <rPh sb="2" eb="3">
      <t>ショウ</t>
    </rPh>
    <phoneticPr fontId="1"/>
  </si>
  <si>
    <t>個人体重別80kg級</t>
    <rPh sb="0" eb="2">
      <t>コジン</t>
    </rPh>
    <rPh sb="2" eb="5">
      <t>タイジュウベツ</t>
    </rPh>
    <rPh sb="9" eb="10">
      <t>キュウ</t>
    </rPh>
    <phoneticPr fontId="1"/>
  </si>
  <si>
    <t>◯</t>
    <phoneticPr fontId="13" type="Hiragana" alignment="distributed"/>
  </si>
  <si>
    <t>×</t>
    <phoneticPr fontId="13" type="Hiragana" alignment="distributed"/>
  </si>
  <si>
    <t>※団体戦･･･優勝校が全国選抜大会出場権、上位３校が東北選抜大会出場権を得る
　 個人選手権･･･優勝者が全国選抜大会出場権を得る
　 個人階級別･･･８０ｋｇ級・１００ｋｇ級の優勝者が全国選抜大会個人階級別の出場権、各階級上位３名が東北選抜大会個人階級別の出場権を得る</t>
    <rPh sb="1" eb="4">
      <t>ダンタイセン</t>
    </rPh>
    <rPh sb="7" eb="10">
      <t>ユウショウコウ</t>
    </rPh>
    <rPh sb="11" eb="13">
      <t>ゼンコク</t>
    </rPh>
    <rPh sb="13" eb="15">
      <t>センバツ</t>
    </rPh>
    <rPh sb="15" eb="17">
      <t>タイカイ</t>
    </rPh>
    <rPh sb="17" eb="20">
      <t>シュツジョウケン</t>
    </rPh>
    <rPh sb="21" eb="23">
      <t>ジョウイ</t>
    </rPh>
    <rPh sb="24" eb="25">
      <t>コウ</t>
    </rPh>
    <rPh sb="30" eb="32">
      <t>タイカイ</t>
    </rPh>
    <rPh sb="32" eb="35">
      <t>シュツジョウケン</t>
    </rPh>
    <rPh sb="36" eb="37">
      <t>エ</t>
    </rPh>
    <rPh sb="49" eb="52">
      <t>ユウショウシャ</t>
    </rPh>
    <rPh sb="53" eb="55">
      <t>ゼンコク</t>
    </rPh>
    <rPh sb="55" eb="57">
      <t>センバツ</t>
    </rPh>
    <rPh sb="57" eb="59">
      <t>タイカイ</t>
    </rPh>
    <rPh sb="80" eb="81">
      <t>キュウ</t>
    </rPh>
    <rPh sb="87" eb="88">
      <t>キュウ</t>
    </rPh>
    <rPh sb="89" eb="92">
      <t>ユウショウシャ</t>
    </rPh>
    <rPh sb="93" eb="95">
      <t>ゼンコク</t>
    </rPh>
    <rPh sb="95" eb="97">
      <t>センバツ</t>
    </rPh>
    <rPh sb="97" eb="99">
      <t>タイカイ</t>
    </rPh>
    <rPh sb="99" eb="101">
      <t>コジン</t>
    </rPh>
    <rPh sb="101" eb="104">
      <t>カイキュウベツ</t>
    </rPh>
    <rPh sb="105" eb="108">
      <t>シュツジョウケン</t>
    </rPh>
    <rPh sb="119" eb="121">
      <t>センバツ</t>
    </rPh>
    <phoneticPr fontId="1"/>
  </si>
  <si>
    <t>第61回岩手県高等学校新人大会相撲競技</t>
    <rPh sb="0" eb="1">
      <t>ダイ</t>
    </rPh>
    <rPh sb="3" eb="4">
      <t>カイ</t>
    </rPh>
    <rPh sb="4" eb="7">
      <t>イワテケン</t>
    </rPh>
    <rPh sb="7" eb="11">
      <t>コウトウガッコウ</t>
    </rPh>
    <rPh sb="11" eb="13">
      <t>シンジン</t>
    </rPh>
    <rPh sb="13" eb="15">
      <t>タイカイ</t>
    </rPh>
    <rPh sb="15" eb="17">
      <t>スモウ</t>
    </rPh>
    <rPh sb="17" eb="19">
      <t>キョウギ</t>
    </rPh>
    <phoneticPr fontId="1"/>
  </si>
  <si>
    <t>令和元年９月７日（土）</t>
    <rPh sb="0" eb="2">
      <t>レイワ</t>
    </rPh>
    <rPh sb="2" eb="4">
      <t>ガンネン</t>
    </rPh>
    <rPh sb="4" eb="5">
      <t>ヘイネン</t>
    </rPh>
    <rPh sb="5" eb="6">
      <t>ガツ</t>
    </rPh>
    <rPh sb="7" eb="8">
      <t>ニチ</t>
    </rPh>
    <rPh sb="9" eb="10">
      <t>ド</t>
    </rPh>
    <phoneticPr fontId="1"/>
  </si>
  <si>
    <t xml:space="preserve"> ■主　催 ／ 岩手県高等学校体育連盟　　岩手県教育委員会</t>
    <rPh sb="2" eb="3">
      <t>シュ</t>
    </rPh>
    <rPh sb="4" eb="5">
      <t>モヨオ</t>
    </rPh>
    <rPh sb="8" eb="11">
      <t>イワテケン</t>
    </rPh>
    <rPh sb="11" eb="13">
      <t>コウトウ</t>
    </rPh>
    <rPh sb="13" eb="15">
      <t>ガッコウ</t>
    </rPh>
    <rPh sb="15" eb="17">
      <t>タイイク</t>
    </rPh>
    <rPh sb="17" eb="19">
      <t>レンメイ</t>
    </rPh>
    <rPh sb="21" eb="24">
      <t>イワテケン</t>
    </rPh>
    <rPh sb="24" eb="26">
      <t>キョウイク</t>
    </rPh>
    <rPh sb="26" eb="29">
      <t>イインカイ</t>
    </rPh>
    <phoneticPr fontId="1"/>
  </si>
  <si>
    <t xml:space="preserve"> ■共　催 ／ 盛岡市</t>
    <rPh sb="2" eb="3">
      <t>トモ</t>
    </rPh>
    <rPh sb="4" eb="5">
      <t>モヨオ</t>
    </rPh>
    <rPh sb="8" eb="11">
      <t>モリオカシ</t>
    </rPh>
    <phoneticPr fontId="1"/>
  </si>
  <si>
    <t xml:space="preserve"> ■後　援 ／ 岩手県　　公益財団法人盛岡市体育協会　　岩手県相撲連盟</t>
    <rPh sb="2" eb="3">
      <t>ゴ</t>
    </rPh>
    <rPh sb="4" eb="5">
      <t>エン</t>
    </rPh>
    <rPh sb="8" eb="11">
      <t>イワテケン</t>
    </rPh>
    <rPh sb="13" eb="15">
      <t>コウエキ</t>
    </rPh>
    <rPh sb="15" eb="19">
      <t>ザイダンホウジン</t>
    </rPh>
    <rPh sb="19" eb="22">
      <t>モリオカシ</t>
    </rPh>
    <rPh sb="22" eb="24">
      <t>タイイク</t>
    </rPh>
    <rPh sb="24" eb="26">
      <t>キョウカイ</t>
    </rPh>
    <rPh sb="28" eb="31">
      <t>イワテケン</t>
    </rPh>
    <rPh sb="31" eb="33">
      <t>スモウ</t>
    </rPh>
    <rPh sb="33" eb="35">
      <t>レンメイ</t>
    </rPh>
    <phoneticPr fontId="1"/>
  </si>
  <si>
    <t xml:space="preserve"> ■主　管 ／ 岩手県高等学校体育連盟相撲専門部</t>
    <rPh sb="2" eb="3">
      <t>シュ</t>
    </rPh>
    <rPh sb="4" eb="5">
      <t>カン</t>
    </rPh>
    <rPh sb="8" eb="11">
      <t>イワテケン</t>
    </rPh>
    <rPh sb="11" eb="13">
      <t>コウトウ</t>
    </rPh>
    <rPh sb="13" eb="15">
      <t>ガッコウ</t>
    </rPh>
    <rPh sb="15" eb="17">
      <t>タイイク</t>
    </rPh>
    <rPh sb="17" eb="19">
      <t>レンメイ</t>
    </rPh>
    <rPh sb="19" eb="21">
      <t>ズモウ</t>
    </rPh>
    <rPh sb="21" eb="23">
      <t>センモン</t>
    </rPh>
    <rPh sb="23" eb="24">
      <t>ブ</t>
    </rPh>
    <phoneticPr fontId="1"/>
  </si>
  <si>
    <t>令和元年度</t>
    <rPh sb="0" eb="2">
      <t>レイワ</t>
    </rPh>
    <rPh sb="2" eb="4">
      <t>ガンネン</t>
    </rPh>
    <rPh sb="4" eb="5">
      <t>ド</t>
    </rPh>
    <phoneticPr fontId="1"/>
  </si>
  <si>
    <t>（様式４）</t>
    <rPh sb="1" eb="3">
      <t>ヨウシキ</t>
    </rPh>
    <phoneticPr fontId="1"/>
  </si>
  <si>
    <t>第61回岩手県高等学校相撲新人大会</t>
    <rPh sb="0" eb="1">
      <t>ダイ</t>
    </rPh>
    <rPh sb="3" eb="4">
      <t>カイ</t>
    </rPh>
    <rPh sb="4" eb="7">
      <t>イワテケン</t>
    </rPh>
    <rPh sb="7" eb="9">
      <t>コウトウ</t>
    </rPh>
    <rPh sb="9" eb="11">
      <t>ガッコウ</t>
    </rPh>
    <rPh sb="11" eb="13">
      <t>スモウ</t>
    </rPh>
    <rPh sb="13" eb="15">
      <t>シンジン</t>
    </rPh>
    <rPh sb="15" eb="17">
      <t>タイカイ</t>
    </rPh>
    <phoneticPr fontId="1"/>
  </si>
  <si>
    <t>名誉会長</t>
    <rPh sb="0" eb="1">
      <t>ナ</t>
    </rPh>
    <rPh sb="1" eb="2">
      <t>ホマレ</t>
    </rPh>
    <rPh sb="2" eb="3">
      <t>カイ</t>
    </rPh>
    <rPh sb="3" eb="4">
      <t>チョウ</t>
    </rPh>
    <phoneticPr fontId="1"/>
  </si>
  <si>
    <t>名誉顧問</t>
    <rPh sb="0" eb="1">
      <t>ナ</t>
    </rPh>
    <rPh sb="1" eb="2">
      <t>ホマレ</t>
    </rPh>
    <rPh sb="2" eb="3">
      <t>カエリミ</t>
    </rPh>
    <rPh sb="3" eb="4">
      <t>トイ</t>
    </rPh>
    <phoneticPr fontId="1"/>
  </si>
  <si>
    <t>谷　藤　裕　明</t>
    <rPh sb="0" eb="1">
      <t>タニ</t>
    </rPh>
    <rPh sb="2" eb="3">
      <t>フジ</t>
    </rPh>
    <rPh sb="4" eb="5">
      <t>ユウ</t>
    </rPh>
    <rPh sb="6" eb="7">
      <t>アキラ</t>
    </rPh>
    <phoneticPr fontId="1"/>
  </si>
  <si>
    <t>谷　藤　節　雄</t>
    <rPh sb="0" eb="1">
      <t>タニ</t>
    </rPh>
    <rPh sb="2" eb="3">
      <t>フジ</t>
    </rPh>
    <rPh sb="4" eb="5">
      <t>セツ</t>
    </rPh>
    <rPh sb="6" eb="7">
      <t>ユウ</t>
    </rPh>
    <phoneticPr fontId="1"/>
  </si>
  <si>
    <t>神　山　秀　市</t>
    <rPh sb="0" eb="1">
      <t>カミ</t>
    </rPh>
    <rPh sb="2" eb="3">
      <t>ヤマ</t>
    </rPh>
    <rPh sb="4" eb="5">
      <t>ヒデ</t>
    </rPh>
    <rPh sb="6" eb="7">
      <t>シ</t>
    </rPh>
    <phoneticPr fontId="1"/>
  </si>
  <si>
    <t>顧問</t>
    <rPh sb="0" eb="1">
      <t>カエリミ</t>
    </rPh>
    <rPh sb="1" eb="2">
      <t>トイ</t>
    </rPh>
    <phoneticPr fontId="1"/>
  </si>
  <si>
    <t>堀　口　貢　佑</t>
    <rPh sb="0" eb="1">
      <t>ホリ</t>
    </rPh>
    <rPh sb="2" eb="3">
      <t>クチ</t>
    </rPh>
    <rPh sb="4" eb="5">
      <t>ミツグ</t>
    </rPh>
    <rPh sb="6" eb="7">
      <t>ユウ</t>
    </rPh>
    <phoneticPr fontId="1"/>
  </si>
  <si>
    <t>遠　藤　　　正</t>
    <rPh sb="0" eb="1">
      <t>オン</t>
    </rPh>
    <rPh sb="2" eb="3">
      <t>フジ</t>
    </rPh>
    <rPh sb="6" eb="7">
      <t>タダシ</t>
    </rPh>
    <phoneticPr fontId="1"/>
  </si>
  <si>
    <t>参与</t>
    <rPh sb="0" eb="1">
      <t>サン</t>
    </rPh>
    <rPh sb="1" eb="2">
      <t>アタエ</t>
    </rPh>
    <phoneticPr fontId="1"/>
  </si>
  <si>
    <t>伊　藤　文　明</t>
    <rPh sb="0" eb="1">
      <t>イ</t>
    </rPh>
    <rPh sb="2" eb="3">
      <t>フジ</t>
    </rPh>
    <rPh sb="4" eb="5">
      <t>ブン</t>
    </rPh>
    <rPh sb="6" eb="7">
      <t>アキラ</t>
    </rPh>
    <phoneticPr fontId="1"/>
  </si>
  <si>
    <t>大会委員長</t>
    <rPh sb="0" eb="2">
      <t>タイカイ</t>
    </rPh>
    <rPh sb="2" eb="3">
      <t>イ</t>
    </rPh>
    <rPh sb="3" eb="4">
      <t>イン</t>
    </rPh>
    <rPh sb="4" eb="5">
      <t>チョウ</t>
    </rPh>
    <phoneticPr fontId="1"/>
  </si>
  <si>
    <t>大会副委員長</t>
    <rPh sb="0" eb="2">
      <t>タイカイ</t>
    </rPh>
    <rPh sb="2" eb="3">
      <t>フク</t>
    </rPh>
    <rPh sb="3" eb="4">
      <t>イ</t>
    </rPh>
    <rPh sb="4" eb="5">
      <t>イン</t>
    </rPh>
    <rPh sb="5" eb="6">
      <t>チョウ</t>
    </rPh>
    <phoneticPr fontId="1"/>
  </si>
  <si>
    <t>右　京　勝　男</t>
    <phoneticPr fontId="1"/>
  </si>
  <si>
    <t>総務委員</t>
    <rPh sb="0" eb="1">
      <t>フサ</t>
    </rPh>
    <rPh sb="1" eb="2">
      <t>ツトム</t>
    </rPh>
    <rPh sb="2" eb="4">
      <t>イイン</t>
    </rPh>
    <phoneticPr fontId="1"/>
  </si>
  <si>
    <t>安ヶ平　和　典</t>
    <rPh sb="0" eb="3">
      <t>ヤスガヒラ</t>
    </rPh>
    <rPh sb="4" eb="5">
      <t>ワ</t>
    </rPh>
    <rPh sb="6" eb="7">
      <t>テン</t>
    </rPh>
    <phoneticPr fontId="1"/>
  </si>
  <si>
    <t>小野寺　健　一</t>
    <rPh sb="0" eb="3">
      <t>オノデラ</t>
    </rPh>
    <rPh sb="4" eb="5">
      <t>ケン</t>
    </rPh>
    <rPh sb="6" eb="7">
      <t>ハジメ</t>
    </rPh>
    <phoneticPr fontId="1"/>
  </si>
  <si>
    <t>審判長</t>
    <rPh sb="0" eb="1">
      <t>シン</t>
    </rPh>
    <rPh sb="1" eb="2">
      <t>ハン</t>
    </rPh>
    <rPh sb="2" eb="3">
      <t>チョウ</t>
    </rPh>
    <phoneticPr fontId="1"/>
  </si>
  <si>
    <t>副審判長</t>
    <rPh sb="0" eb="1">
      <t>フク</t>
    </rPh>
    <rPh sb="1" eb="2">
      <t>シン</t>
    </rPh>
    <rPh sb="2" eb="3">
      <t>ハン</t>
    </rPh>
    <rPh sb="3" eb="4">
      <t>チョウ</t>
    </rPh>
    <phoneticPr fontId="1"/>
  </si>
  <si>
    <t>小山田　孝　志</t>
    <rPh sb="0" eb="3">
      <t>オヤマダ</t>
    </rPh>
    <rPh sb="4" eb="5">
      <t>タカシ</t>
    </rPh>
    <rPh sb="6" eb="7">
      <t>ココロザシ</t>
    </rPh>
    <phoneticPr fontId="1"/>
  </si>
  <si>
    <t>舛　田　克　己</t>
    <phoneticPr fontId="1"/>
  </si>
  <si>
    <t>主審</t>
    <rPh sb="0" eb="1">
      <t>オモ</t>
    </rPh>
    <rPh sb="1" eb="2">
      <t>シン</t>
    </rPh>
    <phoneticPr fontId="1"/>
  </si>
  <si>
    <t>斉　藤　和　也</t>
    <rPh sb="0" eb="1">
      <t>セイ</t>
    </rPh>
    <rPh sb="2" eb="3">
      <t>フジ</t>
    </rPh>
    <rPh sb="4" eb="5">
      <t>ワ</t>
    </rPh>
    <rPh sb="6" eb="7">
      <t>ヤ</t>
    </rPh>
    <phoneticPr fontId="1"/>
  </si>
  <si>
    <t>副審</t>
    <rPh sb="0" eb="1">
      <t>フク</t>
    </rPh>
    <rPh sb="1" eb="2">
      <t>シン</t>
    </rPh>
    <phoneticPr fontId="1"/>
  </si>
  <si>
    <t>野々村　　　清</t>
  </si>
  <si>
    <t>阿　部　　　茂</t>
    <phoneticPr fontId="1"/>
  </si>
  <si>
    <t>葛　岡　　　豊</t>
  </si>
  <si>
    <t>熊　谷　　　建</t>
  </si>
  <si>
    <t>玉　川　昌　勤</t>
  </si>
  <si>
    <t>遠　藤　国　博</t>
    <phoneticPr fontId="1"/>
  </si>
  <si>
    <t>佐　藤　哲　也</t>
    <phoneticPr fontId="1"/>
  </si>
  <si>
    <t>工　藤　秀　二</t>
    <phoneticPr fontId="1"/>
  </si>
  <si>
    <t>加　藤　紀　彦</t>
    <phoneticPr fontId="1"/>
  </si>
  <si>
    <t>蒲　野　喜　浩</t>
    <phoneticPr fontId="1"/>
  </si>
  <si>
    <t>黒　澤　　　寛</t>
    <rPh sb="0" eb="1">
      <t>クロ</t>
    </rPh>
    <rPh sb="2" eb="3">
      <t>サワ</t>
    </rPh>
    <rPh sb="6" eb="7">
      <t>ヒロシ</t>
    </rPh>
    <phoneticPr fontId="1"/>
  </si>
  <si>
    <t>蛇　口　大　介</t>
    <rPh sb="0" eb="1">
      <t>ヘビ</t>
    </rPh>
    <rPh sb="2" eb="3">
      <t>クチ</t>
    </rPh>
    <rPh sb="4" eb="5">
      <t>ダイ</t>
    </rPh>
    <rPh sb="6" eb="7">
      <t>スケ</t>
    </rPh>
    <phoneticPr fontId="1"/>
  </si>
  <si>
    <t>松　本　美喜夫</t>
    <phoneticPr fontId="1"/>
  </si>
  <si>
    <t>髙　橋　英　司</t>
    <rPh sb="0" eb="1">
      <t>ダカイ</t>
    </rPh>
    <rPh sb="2" eb="3">
      <t>ハシ</t>
    </rPh>
    <rPh sb="4" eb="5">
      <t>エイ</t>
    </rPh>
    <rPh sb="6" eb="7">
      <t>ツカサ</t>
    </rPh>
    <phoneticPr fontId="1"/>
  </si>
  <si>
    <t>谷　地　　　勇</t>
    <phoneticPr fontId="1"/>
  </si>
  <si>
    <t>佐　藤　秋　治</t>
    <phoneticPr fontId="1"/>
  </si>
  <si>
    <t>小野寺　　　哲</t>
    <phoneticPr fontId="1"/>
  </si>
  <si>
    <t>遠　藤　良　貴</t>
    <phoneticPr fontId="1"/>
  </si>
  <si>
    <t>審判幹事</t>
    <rPh sb="0" eb="1">
      <t>シン</t>
    </rPh>
    <rPh sb="1" eb="2">
      <t>ハン</t>
    </rPh>
    <rPh sb="2" eb="3">
      <t>ミキ</t>
    </rPh>
    <rPh sb="3" eb="4">
      <t>コト</t>
    </rPh>
    <phoneticPr fontId="1"/>
  </si>
  <si>
    <t>進行委員</t>
    <rPh sb="0" eb="1">
      <t>ススム</t>
    </rPh>
    <rPh sb="1" eb="2">
      <t>ギョウ</t>
    </rPh>
    <rPh sb="2" eb="3">
      <t>イ</t>
    </rPh>
    <rPh sb="3" eb="4">
      <t>イン</t>
    </rPh>
    <phoneticPr fontId="1"/>
  </si>
  <si>
    <t>記録委員</t>
    <rPh sb="0" eb="2">
      <t>キロク</t>
    </rPh>
    <rPh sb="2" eb="4">
      <t>イイン</t>
    </rPh>
    <phoneticPr fontId="1"/>
  </si>
  <si>
    <r>
      <rPr>
        <sz val="9"/>
        <rFont val="ＭＳ 明朝"/>
        <family val="1"/>
        <charset val="128"/>
      </rPr>
      <t xml:space="preserve">  </t>
    </r>
    <r>
      <rPr>
        <sz val="11"/>
        <rFont val="ＭＳ 明朝"/>
        <family val="1"/>
        <charset val="128"/>
      </rPr>
      <t>平舘高校・盛岡農業高校相撲部マネージャー</t>
    </r>
    <phoneticPr fontId="1"/>
  </si>
  <si>
    <t>土俵委員</t>
    <rPh sb="0" eb="2">
      <t>ドヒョウ</t>
    </rPh>
    <rPh sb="2" eb="4">
      <t>イイン</t>
    </rPh>
    <phoneticPr fontId="1"/>
  </si>
  <si>
    <t>佐　野　嘉　彦</t>
    <rPh sb="0" eb="1">
      <t>タスク</t>
    </rPh>
    <rPh sb="2" eb="3">
      <t>ノ</t>
    </rPh>
    <rPh sb="4" eb="5">
      <t>ヨミ</t>
    </rPh>
    <rPh sb="6" eb="7">
      <t>ヒコ</t>
    </rPh>
    <phoneticPr fontId="1"/>
  </si>
  <si>
    <t>接待委員</t>
    <rPh sb="0" eb="2">
      <t>セッタイ</t>
    </rPh>
    <rPh sb="2" eb="4">
      <t>イイン</t>
    </rPh>
    <phoneticPr fontId="1"/>
  </si>
  <si>
    <t>伊　藤　千賀子</t>
    <rPh sb="0" eb="1">
      <t>イ</t>
    </rPh>
    <rPh sb="2" eb="3">
      <t>フジ</t>
    </rPh>
    <rPh sb="4" eb="7">
      <t>チカコ</t>
    </rPh>
    <phoneticPr fontId="1"/>
  </si>
  <si>
    <t>平舘高校・盛岡農業高校相撲部マネージャー</t>
    <phoneticPr fontId="1"/>
  </si>
  <si>
    <t>競　技　役　員　名　簿</t>
    <rPh sb="0" eb="1">
      <t>セリ</t>
    </rPh>
    <rPh sb="2" eb="3">
      <t>ワザ</t>
    </rPh>
    <rPh sb="4" eb="5">
      <t>エキ</t>
    </rPh>
    <rPh sb="6" eb="7">
      <t>イン</t>
    </rPh>
    <rPh sb="8" eb="9">
      <t>メイ</t>
    </rPh>
    <rPh sb="10" eb="11">
      <t>ボ</t>
    </rPh>
    <phoneticPr fontId="1"/>
  </si>
  <si>
    <t>　令和元年９月７日（土）</t>
    <rPh sb="1" eb="3">
      <t>レイワ</t>
    </rPh>
    <rPh sb="3" eb="5">
      <t>ガンネン</t>
    </rPh>
    <rPh sb="5" eb="6">
      <t>ヘイネン</t>
    </rPh>
    <phoneticPr fontId="1"/>
  </si>
  <si>
    <t>監督会議　　　９時３０分～</t>
    <phoneticPr fontId="1"/>
  </si>
  <si>
    <t>審判会議　　　９時４５分～</t>
    <phoneticPr fontId="1"/>
  </si>
  <si>
    <t>計　　量　　　９時００分～</t>
    <phoneticPr fontId="1"/>
  </si>
  <si>
    <t>開 会 式　　１０時００分～</t>
    <phoneticPr fontId="1"/>
  </si>
  <si>
    <t>競    技　　１０時３０分～</t>
    <phoneticPr fontId="1"/>
  </si>
  <si>
    <t>閉 会 式　　１４時３０分～</t>
    <phoneticPr fontId="1"/>
  </si>
  <si>
    <t>令和元年</t>
    <rPh sb="0" eb="2">
      <t>レイワ</t>
    </rPh>
    <rPh sb="2" eb="4">
      <t>ガンネン</t>
    </rPh>
    <phoneticPr fontId="1"/>
  </si>
  <si>
    <t>第61回</t>
    <rPh sb="0" eb="1">
      <t>ダイ</t>
    </rPh>
    <rPh sb="3" eb="4">
      <t>カイ</t>
    </rPh>
    <phoneticPr fontId="1"/>
  </si>
  <si>
    <t>盛岡農</t>
    <rPh sb="0" eb="3">
      <t>モリオカノウ</t>
    </rPh>
    <phoneticPr fontId="1"/>
  </si>
  <si>
    <t>初</t>
    <rPh sb="0" eb="1">
      <t>しょ</t>
    </rPh>
    <phoneticPr fontId="13" type="Hiragana" alignment="distributed"/>
  </si>
  <si>
    <t>松浦　正弥</t>
    <rPh sb="0" eb="2">
      <t>まつうら</t>
    </rPh>
    <rPh sb="3" eb="5">
      <t>せいや</t>
    </rPh>
    <phoneticPr fontId="13" type="Hiragana" alignment="distributed"/>
  </si>
  <si>
    <t>第61回岩手県高等学校新人大会相撲競技　結果一覧</t>
    <rPh sb="0" eb="1">
      <t>ダイ</t>
    </rPh>
    <rPh sb="3" eb="4">
      <t>カイ</t>
    </rPh>
    <rPh sb="4" eb="7">
      <t>イワテケン</t>
    </rPh>
    <rPh sb="7" eb="11">
      <t>コウトウガッコウ</t>
    </rPh>
    <rPh sb="11" eb="13">
      <t>シンジン</t>
    </rPh>
    <rPh sb="13" eb="15">
      <t>タイカイ</t>
    </rPh>
    <rPh sb="15" eb="17">
      <t>スモウ</t>
    </rPh>
    <rPh sb="17" eb="19">
      <t>キョウギ</t>
    </rPh>
    <rPh sb="20" eb="22">
      <t>ケッカ</t>
    </rPh>
    <rPh sb="22" eb="24">
      <t>イチラン</t>
    </rPh>
    <phoneticPr fontId="1"/>
  </si>
  <si>
    <t>日時：令和元年９月７日（土）</t>
    <rPh sb="0" eb="2">
      <t>ニチジ</t>
    </rPh>
    <rPh sb="3" eb="5">
      <t>レイワ</t>
    </rPh>
    <rPh sb="5" eb="7">
      <t>ガンネン</t>
    </rPh>
    <rPh sb="7" eb="8">
      <t>ヘイネン</t>
    </rPh>
    <rPh sb="8" eb="9">
      <t>ガツ</t>
    </rPh>
    <rPh sb="10" eb="11">
      <t>ニチ</t>
    </rPh>
    <rPh sb="12" eb="13">
      <t>ド</t>
    </rPh>
    <phoneticPr fontId="1"/>
  </si>
  <si>
    <t>舘石　龍輝</t>
    <rPh sb="0" eb="2">
      <t>タテイシ</t>
    </rPh>
    <rPh sb="3" eb="5">
      <t>リュウキ</t>
    </rPh>
    <phoneticPr fontId="1"/>
  </si>
  <si>
    <t>小笠原　優</t>
    <rPh sb="0" eb="3">
      <t>オガサワラ</t>
    </rPh>
    <rPh sb="4" eb="5">
      <t>ユウ</t>
    </rPh>
    <phoneticPr fontId="1"/>
  </si>
  <si>
    <t>谷地　歩夢</t>
    <rPh sb="0" eb="2">
      <t>ヤチ</t>
    </rPh>
    <rPh sb="3" eb="5">
      <t>アユム</t>
    </rPh>
    <phoneticPr fontId="1"/>
  </si>
  <si>
    <t>千代川　勇也</t>
    <rPh sb="0" eb="3">
      <t>チヨカワ</t>
    </rPh>
    <rPh sb="4" eb="6">
      <t>ユウヤ</t>
    </rPh>
    <phoneticPr fontId="1"/>
  </si>
  <si>
    <t>岩﨑　優樹</t>
    <rPh sb="0" eb="2">
      <t>イワサキ</t>
    </rPh>
    <rPh sb="3" eb="5">
      <t>ユウキ</t>
    </rPh>
    <phoneticPr fontId="1"/>
  </si>
  <si>
    <t>松浦　正弥</t>
    <rPh sb="0" eb="2">
      <t>マツウラ</t>
    </rPh>
    <rPh sb="3" eb="5">
      <t>セイヤ</t>
    </rPh>
    <phoneticPr fontId="1"/>
  </si>
  <si>
    <t>舘石　龍輝</t>
    <rPh sb="0" eb="2">
      <t>たていし</t>
    </rPh>
    <rPh sb="3" eb="5">
      <t>りゅうき</t>
    </rPh>
    <phoneticPr fontId="13" type="Hiragana" alignment="distributed"/>
  </si>
  <si>
    <t>順位</t>
    <phoneticPr fontId="1"/>
  </si>
  <si>
    <t>氏　　名</t>
    <rPh sb="0" eb="1">
      <t>シ</t>
    </rPh>
    <rPh sb="3" eb="4">
      <t>ナ</t>
    </rPh>
    <phoneticPr fontId="1"/>
  </si>
  <si>
    <t>平　舘</t>
    <rPh sb="0" eb="1">
      <t>ヒラ</t>
    </rPh>
    <rPh sb="2" eb="3">
      <t>タチ</t>
    </rPh>
    <phoneticPr fontId="1"/>
  </si>
  <si>
    <t>個人体重別100kg級 優勝決定戦</t>
    <rPh sb="0" eb="2">
      <t>コジン</t>
    </rPh>
    <rPh sb="2" eb="5">
      <t>タイジュウベツ</t>
    </rPh>
    <rPh sb="10" eb="11">
      <t>キュウ</t>
    </rPh>
    <rPh sb="11" eb="12">
      <t>ジョウキュウ</t>
    </rPh>
    <rPh sb="12" eb="14">
      <t>ユウショウ</t>
    </rPh>
    <rPh sb="14" eb="16">
      <t>ケッテイ</t>
    </rPh>
    <rPh sb="16" eb="17">
      <t>セン</t>
    </rPh>
    <phoneticPr fontId="1"/>
  </si>
  <si>
    <t>松浦　正弥</t>
    <rPh sb="0" eb="2">
      <t>まつうら</t>
    </rPh>
    <rPh sb="3" eb="5">
      <t>せいや</t>
    </rPh>
    <phoneticPr fontId="13" type="Hiragana" alignment="distributed"/>
  </si>
  <si>
    <t>個人体重別100kg以上級 決勝リーグ戦</t>
    <rPh sb="0" eb="2">
      <t>コジン</t>
    </rPh>
    <rPh sb="2" eb="5">
      <t>タイジュウベツ</t>
    </rPh>
    <rPh sb="10" eb="12">
      <t>イジョウ</t>
    </rPh>
    <rPh sb="12" eb="13">
      <t>キュウ</t>
    </rPh>
    <rPh sb="13" eb="14">
      <t>ジョウキュウ</t>
    </rPh>
    <rPh sb="14" eb="16">
      <t>ケッショウ</t>
    </rPh>
    <rPh sb="19" eb="20">
      <t>セン</t>
    </rPh>
    <phoneticPr fontId="1"/>
  </si>
  <si>
    <t>１回戦</t>
    <rPh sb="1" eb="3">
      <t>かいせん</t>
    </rPh>
    <phoneticPr fontId="13" type="Hiragana" alignment="distributed"/>
  </si>
  <si>
    <t>２回戦</t>
    <rPh sb="1" eb="3">
      <t>かいせん</t>
    </rPh>
    <phoneticPr fontId="13" type="Hiragana" alignment="distributed"/>
  </si>
  <si>
    <t>３回戦</t>
    <rPh sb="1" eb="3">
      <t>かいせん</t>
    </rPh>
    <phoneticPr fontId="13" type="Hiragana" alignment="distributed"/>
  </si>
  <si>
    <t>千代川勇也</t>
    <rPh sb="0" eb="3">
      <t>ちよかわ</t>
    </rPh>
    <rPh sb="3" eb="5">
      <t>ゆうや</t>
    </rPh>
    <phoneticPr fontId="13" type="Hiragana" alignment="distributed"/>
  </si>
  <si>
    <t>小笠原　優</t>
    <rPh sb="0" eb="3">
      <t>おがさわら</t>
    </rPh>
    <rPh sb="4" eb="5">
      <t>ゆう</t>
    </rPh>
    <phoneticPr fontId="1" type="Hiragana" alignment="distributed"/>
  </si>
  <si>
    <t>岩﨑　優樹</t>
    <rPh sb="0" eb="2">
      <t>いわさき</t>
    </rPh>
    <rPh sb="3" eb="5">
      <t>ゆうき</t>
    </rPh>
    <phoneticPr fontId="1" type="Hiragana" alignment="distributed"/>
  </si>
  <si>
    <t>松浦　正弥</t>
    <rPh sb="0" eb="2">
      <t>まつうら</t>
    </rPh>
    <rPh sb="3" eb="5">
      <t>せいや</t>
    </rPh>
    <phoneticPr fontId="1" type="Hiragana" alignment="distributed"/>
  </si>
  <si>
    <t>谷地　歩夢</t>
    <rPh sb="0" eb="2">
      <t>やち</t>
    </rPh>
    <rPh sb="3" eb="5">
      <t>あゆむ</t>
    </rPh>
    <phoneticPr fontId="1" type="Hiragana" alignment="distributed"/>
  </si>
  <si>
    <t>舘石　龍輝</t>
    <rPh sb="0" eb="2">
      <t>たていし</t>
    </rPh>
    <rPh sb="3" eb="5">
      <t>りゅうき</t>
    </rPh>
    <phoneticPr fontId="1" type="Hiragana" alignment="distributed"/>
  </si>
  <si>
    <t>千代川 勇也</t>
    <rPh sb="0" eb="3">
      <t>ちよかわ</t>
    </rPh>
    <rPh sb="4" eb="6">
      <t>ゆうや</t>
    </rPh>
    <phoneticPr fontId="1" type="Hiragana" alignment="distributed"/>
  </si>
  <si>
    <t>小笠原　優</t>
    <rPh sb="0" eb="3">
      <t>おがさわら</t>
    </rPh>
    <rPh sb="4" eb="5">
      <t>ゆう</t>
    </rPh>
    <phoneticPr fontId="13" type="Hiragana" alignment="distributed"/>
  </si>
  <si>
    <t>初</t>
    <rPh sb="0" eb="1">
      <t>しょ</t>
    </rPh>
    <phoneticPr fontId="13" type="Hiragana" alignment="distributed"/>
  </si>
  <si>
    <t>谷地　歩夢</t>
    <rPh sb="0" eb="2">
      <t>やち</t>
    </rPh>
    <rPh sb="3" eb="5">
      <t>あゆむ</t>
    </rPh>
    <phoneticPr fontId="13" type="Hiragana" alignment="distributed"/>
  </si>
  <si>
    <t>千代川勇也</t>
    <rPh sb="0" eb="3">
      <t>ちよかわ</t>
    </rPh>
    <rPh sb="3" eb="5">
      <t>ゆうや</t>
    </rPh>
    <phoneticPr fontId="13" type="Hiragana" alignment="distributed"/>
  </si>
  <si>
    <t>舘石　龍輝</t>
    <rPh sb="0" eb="2">
      <t>たていし</t>
    </rPh>
    <rPh sb="3" eb="5">
      <t>りゅうき</t>
    </rPh>
    <phoneticPr fontId="13" type="Hiragana" alignment="distributed"/>
  </si>
  <si>
    <t>岩﨑　優樹</t>
    <rPh sb="0" eb="2">
      <t>いわさき</t>
    </rPh>
    <rPh sb="3" eb="5">
      <t>ゆうき</t>
    </rPh>
    <phoneticPr fontId="13" type="Hiragana" alignment="distributed"/>
  </si>
  <si>
    <t>松浦　正弥</t>
    <rPh sb="0" eb="2">
      <t>まつうら</t>
    </rPh>
    <rPh sb="3" eb="5">
      <t>せいや</t>
    </rPh>
    <phoneticPr fontId="13" type="Hiragana" alignment="distributed"/>
  </si>
  <si>
    <t>小笠原　優</t>
    <rPh sb="0" eb="3">
      <t>おがさわら</t>
    </rPh>
    <rPh sb="4" eb="5">
      <t>ゆう</t>
    </rPh>
    <phoneticPr fontId="13" type="Hiragana" alignment="distributed"/>
  </si>
  <si>
    <t>谷地　歩夢</t>
    <rPh sb="0" eb="2">
      <t>やち</t>
    </rPh>
    <rPh sb="3" eb="5">
      <t>あゆむ</t>
    </rPh>
    <phoneticPr fontId="13" type="Hiragana" alignment="distributed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</si>
</sst>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&quot;回&quot;"/>
    <numFmt numFmtId="177" formatCode="yyyy/m/d\ h:mm;@"/>
  </numFmts>
  <fonts count="3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20"/>
      <name val="ＭＳ 明朝"/>
      <family val="1"/>
      <charset val="128"/>
    </font>
    <font>
      <sz val="14"/>
      <name val="ＭＳ 明朝"/>
      <family val="1"/>
      <charset val="128"/>
    </font>
    <font>
      <b/>
      <sz val="11"/>
      <name val="ＭＳ 明朝"/>
      <family val="1"/>
      <charset val="128"/>
    </font>
    <font>
      <b/>
      <sz val="14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6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24"/>
      <name val="ＭＳ 明朝"/>
      <family val="1"/>
      <charset val="128"/>
    </font>
    <font>
      <sz val="6"/>
      <name val="ＭＳ 明朝"/>
      <family val="1"/>
      <charset val="128"/>
    </font>
    <font>
      <b/>
      <sz val="24"/>
      <name val="ＭＳ Ｐゴシック"/>
      <family val="3"/>
      <charset val="128"/>
    </font>
    <font>
      <sz val="22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name val="ＭＳ Ｐゴシック"/>
      <family val="3"/>
      <charset val="128"/>
    </font>
    <font>
      <sz val="13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ＭＳ Ｐゴシック"/>
      <family val="3"/>
      <charset val="128"/>
    </font>
    <font>
      <sz val="11"/>
      <color theme="0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b/>
      <sz val="15"/>
      <color theme="0"/>
      <name val="ＭＳ Ｐゴシック"/>
      <family val="3"/>
      <charset val="128"/>
      <scheme val="minor"/>
    </font>
    <font>
      <sz val="12"/>
      <color theme="0"/>
      <name val="ＭＳ 明朝"/>
      <family val="1"/>
      <charset val="128"/>
    </font>
    <font>
      <sz val="9"/>
      <name val="ＭＳ 明朝"/>
      <family val="1"/>
      <charset val="128"/>
    </font>
    <font>
      <sz val="10.5"/>
      <name val="ＭＳ 明朝"/>
      <family val="1"/>
      <charset val="128"/>
    </font>
    <font>
      <b/>
      <sz val="14"/>
      <color theme="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3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distributed" vertical="center" justifyLastLine="1"/>
    </xf>
    <xf numFmtId="0" fontId="2" fillId="0" borderId="2" xfId="0" applyFont="1" applyFill="1" applyBorder="1" applyAlignment="1">
      <alignment horizontal="distributed" vertical="center" justifyLastLine="1"/>
    </xf>
    <xf numFmtId="0" fontId="2" fillId="0" borderId="1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distributed" vertical="center" justifyLastLine="1"/>
    </xf>
    <xf numFmtId="0" fontId="2" fillId="0" borderId="0" xfId="0" applyFont="1" applyFill="1" applyBorder="1" applyAlignment="1">
      <alignment horizontal="distributed" vertical="center" justifyLastLine="1"/>
    </xf>
    <xf numFmtId="0" fontId="2" fillId="0" borderId="4" xfId="0" applyFont="1" applyFill="1" applyBorder="1" applyAlignment="1">
      <alignment horizontal="distributed" vertical="center" justifyLastLine="1"/>
    </xf>
    <xf numFmtId="0" fontId="2" fillId="0" borderId="5" xfId="0" applyFont="1" applyFill="1" applyBorder="1" applyAlignment="1">
      <alignment horizontal="distributed" vertical="center" justifyLastLine="1"/>
    </xf>
    <xf numFmtId="0" fontId="3" fillId="0" borderId="0" xfId="0" applyFont="1" applyAlignment="1">
      <alignment horizontal="center" vertical="center" shrinkToFit="1"/>
    </xf>
    <xf numFmtId="0" fontId="2" fillId="0" borderId="0" xfId="0" applyFont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textRotation="255" shrinkToFit="1"/>
    </xf>
    <xf numFmtId="0" fontId="2" fillId="0" borderId="0" xfId="0" applyFont="1" applyBorder="1" applyAlignment="1">
      <alignment horizontal="center" vertical="center" textRotation="255" shrinkToFit="1"/>
    </xf>
    <xf numFmtId="0" fontId="2" fillId="0" borderId="0" xfId="0" applyFont="1" applyBorder="1" applyAlignment="1">
      <alignment vertical="center" justifyLastLine="1" shrinkToFit="1"/>
    </xf>
    <xf numFmtId="0" fontId="3" fillId="0" borderId="0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vertical="center" justifyLastLine="1" shrinkToFi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 applyFill="1" applyBorder="1" applyAlignment="1">
      <alignment horizontal="center" vertical="center" justifyLastLine="1"/>
    </xf>
    <xf numFmtId="176" fontId="2" fillId="0" borderId="5" xfId="0" applyNumberFormat="1" applyFont="1" applyFill="1" applyBorder="1" applyAlignment="1">
      <alignment horizontal="right" vertical="center"/>
    </xf>
    <xf numFmtId="0" fontId="24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0" borderId="7" xfId="0" applyFont="1" applyFill="1" applyBorder="1" applyAlignment="1">
      <alignment horizontal="right" vertical="center"/>
    </xf>
    <xf numFmtId="0" fontId="2" fillId="0" borderId="0" xfId="0" applyFont="1" applyBorder="1">
      <alignment vertical="center"/>
    </xf>
    <xf numFmtId="0" fontId="25" fillId="0" borderId="0" xfId="0" applyFont="1" applyBorder="1" applyAlignment="1">
      <alignment vertical="center" shrinkToFit="1"/>
    </xf>
    <xf numFmtId="0" fontId="2" fillId="0" borderId="12" xfId="0" applyFont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77" fontId="0" fillId="0" borderId="0" xfId="0" applyNumberFormat="1" applyBorder="1" applyAlignment="1">
      <alignment vertical="center"/>
    </xf>
    <xf numFmtId="0" fontId="2" fillId="0" borderId="0" xfId="0" applyFont="1" applyBorder="1" applyAlignment="1">
      <alignment horizontal="distributed" vertical="center" justifyLastLine="1"/>
    </xf>
    <xf numFmtId="0" fontId="4" fillId="0" borderId="0" xfId="0" applyFont="1" applyAlignment="1">
      <alignment horizontal="left" vertical="center" shrinkToFit="1"/>
    </xf>
    <xf numFmtId="0" fontId="3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distributed" vertical="center"/>
    </xf>
    <xf numFmtId="0" fontId="17" fillId="0" borderId="0" xfId="0" applyFont="1">
      <alignment vertical="center"/>
    </xf>
    <xf numFmtId="0" fontId="15" fillId="0" borderId="0" xfId="0" applyFont="1">
      <alignment vertical="center"/>
    </xf>
    <xf numFmtId="0" fontId="19" fillId="0" borderId="0" xfId="0" applyFont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0" fontId="9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8" xfId="0" applyFont="1" applyBorder="1" applyAlignment="1">
      <alignment horizontal="center"/>
    </xf>
    <xf numFmtId="0" fontId="9" fillId="0" borderId="8" xfId="0" applyFont="1" applyBorder="1" applyAlignment="1">
      <alignment horizontal="distributed"/>
    </xf>
    <xf numFmtId="0" fontId="9" fillId="0" borderId="8" xfId="0" applyFont="1" applyBorder="1" applyAlignment="1"/>
    <xf numFmtId="0" fontId="9" fillId="0" borderId="15" xfId="0" applyFont="1" applyBorder="1" applyAlignment="1">
      <alignment horizontal="center"/>
    </xf>
    <xf numFmtId="0" fontId="9" fillId="0" borderId="15" xfId="0" applyFont="1" applyBorder="1" applyAlignment="1">
      <alignment horizontal="distributed"/>
    </xf>
    <xf numFmtId="0" fontId="9" fillId="0" borderId="15" xfId="0" applyFont="1" applyBorder="1" applyAlignment="1"/>
    <xf numFmtId="0" fontId="21" fillId="0" borderId="0" xfId="0" applyFont="1" applyAlignment="1">
      <alignment horizontal="right" vertical="center" wrapText="1" shrinkToFit="1"/>
    </xf>
    <xf numFmtId="0" fontId="19" fillId="0" borderId="0" xfId="0" applyFont="1" applyAlignment="1">
      <alignment horizontal="right" vertical="center" shrinkToFit="1"/>
    </xf>
    <xf numFmtId="0" fontId="2" fillId="0" borderId="15" xfId="0" applyFont="1" applyFill="1" applyBorder="1" applyAlignment="1">
      <alignment vertical="center" justifyLastLine="1"/>
    </xf>
    <xf numFmtId="0" fontId="2" fillId="0" borderId="16" xfId="0" applyFont="1" applyFill="1" applyBorder="1" applyAlignment="1">
      <alignment vertical="center" justifyLastLine="1"/>
    </xf>
    <xf numFmtId="0" fontId="17" fillId="0" borderId="0" xfId="0" applyFont="1" applyAlignment="1">
      <alignment horizontal="left" vertical="center" indent="5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left" vertical="center" shrinkToFit="1"/>
    </xf>
    <xf numFmtId="0" fontId="2" fillId="0" borderId="0" xfId="0" applyFont="1" applyBorder="1" applyAlignment="1">
      <alignment horizontal="center" vertical="center"/>
    </xf>
    <xf numFmtId="0" fontId="2" fillId="0" borderId="28" xfId="0" applyFont="1" applyFill="1" applyBorder="1" applyAlignment="1">
      <alignment vertical="center" shrinkToFit="1"/>
    </xf>
    <xf numFmtId="0" fontId="2" fillId="0" borderId="26" xfId="0" applyFont="1" applyFill="1" applyBorder="1" applyAlignment="1">
      <alignment vertical="center" shrinkToFit="1"/>
    </xf>
    <xf numFmtId="0" fontId="2" fillId="0" borderId="11" xfId="0" applyFont="1" applyFill="1" applyBorder="1" applyAlignment="1">
      <alignment vertical="center"/>
    </xf>
    <xf numFmtId="0" fontId="2" fillId="0" borderId="18" xfId="0" applyFont="1" applyFill="1" applyBorder="1" applyAlignment="1">
      <alignment vertical="center" shrinkToFit="1"/>
    </xf>
    <xf numFmtId="0" fontId="2" fillId="0" borderId="13" xfId="0" applyFont="1" applyFill="1" applyBorder="1" applyAlignment="1">
      <alignment vertical="center" shrinkToFit="1"/>
    </xf>
    <xf numFmtId="0" fontId="2" fillId="0" borderId="20" xfId="0" applyFont="1" applyFill="1" applyBorder="1" applyAlignment="1">
      <alignment vertical="center" shrinkToFit="1"/>
    </xf>
    <xf numFmtId="0" fontId="2" fillId="0" borderId="22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 shrinkToFit="1"/>
    </xf>
    <xf numFmtId="0" fontId="2" fillId="0" borderId="7" xfId="0" applyFont="1" applyFill="1" applyBorder="1" applyAlignment="1">
      <alignment vertical="center" shrinkToFit="1"/>
    </xf>
    <xf numFmtId="0" fontId="2" fillId="0" borderId="23" xfId="0" applyFont="1" applyFill="1" applyBorder="1" applyAlignment="1">
      <alignment vertical="center" shrinkToFit="1"/>
    </xf>
    <xf numFmtId="0" fontId="2" fillId="0" borderId="25" xfId="0" applyFont="1" applyFill="1" applyBorder="1" applyAlignment="1">
      <alignment vertical="center" shrinkToFit="1"/>
    </xf>
    <xf numFmtId="0" fontId="2" fillId="0" borderId="20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23" xfId="0" applyFont="1" applyFill="1" applyBorder="1" applyAlignment="1">
      <alignment vertical="center"/>
    </xf>
    <xf numFmtId="0" fontId="2" fillId="0" borderId="25" xfId="0" applyFont="1" applyFill="1" applyBorder="1" applyAlignment="1">
      <alignment vertical="center"/>
    </xf>
    <xf numFmtId="0" fontId="2" fillId="0" borderId="18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distributed" vertical="center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9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177" fontId="0" fillId="0" borderId="0" xfId="0" applyNumberFormat="1" applyAlignment="1">
      <alignment vertical="center"/>
    </xf>
    <xf numFmtId="0" fontId="29" fillId="0" borderId="0" xfId="0" applyFont="1" applyAlignment="1">
      <alignment vertical="center"/>
    </xf>
    <xf numFmtId="0" fontId="25" fillId="0" borderId="6" xfId="0" applyFont="1" applyBorder="1" applyAlignment="1">
      <alignment vertical="center" shrinkToFit="1"/>
    </xf>
    <xf numFmtId="0" fontId="3" fillId="0" borderId="0" xfId="0" applyFont="1" applyBorder="1" applyAlignment="1">
      <alignment horizontal="center" vertical="center" shrinkToFit="1"/>
    </xf>
    <xf numFmtId="0" fontId="24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distributed" vertical="center"/>
    </xf>
    <xf numFmtId="0" fontId="28" fillId="0" borderId="29" xfId="0" applyFont="1" applyBorder="1" applyAlignment="1">
      <alignment horizontal="right" vertical="center" shrinkToFit="1"/>
    </xf>
    <xf numFmtId="0" fontId="28" fillId="0" borderId="31" xfId="0" applyFont="1" applyBorder="1" applyAlignment="1">
      <alignment horizontal="right" vertical="center" shrinkToFit="1"/>
    </xf>
    <xf numFmtId="0" fontId="1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left" vertical="center" indent="5"/>
    </xf>
    <xf numFmtId="0" fontId="15" fillId="0" borderId="0" xfId="0" applyFont="1" applyAlignment="1">
      <alignment horizontal="distributed" vertical="center"/>
    </xf>
    <xf numFmtId="0" fontId="2" fillId="0" borderId="21" xfId="0" applyFont="1" applyFill="1" applyBorder="1" applyAlignment="1">
      <alignment horizontal="distributed" vertical="center"/>
    </xf>
    <xf numFmtId="0" fontId="2" fillId="0" borderId="24" xfId="0" applyFont="1" applyFill="1" applyBorder="1" applyAlignment="1">
      <alignment horizontal="distributed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distributed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1" xfId="0" applyFont="1" applyFill="1" applyBorder="1" applyAlignment="1">
      <alignment horizontal="distributed" vertical="center" shrinkToFit="1"/>
    </xf>
    <xf numFmtId="0" fontId="2" fillId="0" borderId="24" xfId="0" applyFont="1" applyFill="1" applyBorder="1" applyAlignment="1">
      <alignment horizontal="distributed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distributed" vertical="center" shrinkToFit="1"/>
    </xf>
    <xf numFmtId="0" fontId="2" fillId="0" borderId="12" xfId="0" applyFont="1" applyFill="1" applyBorder="1" applyAlignment="1">
      <alignment horizontal="distributed" vertical="center" shrinkToFit="1"/>
    </xf>
    <xf numFmtId="0" fontId="9" fillId="0" borderId="0" xfId="0" applyFont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11" xfId="0" applyFont="1" applyFill="1" applyBorder="1" applyAlignment="1">
      <alignment horizontal="distributed" vertical="center" shrinkToFit="1"/>
    </xf>
    <xf numFmtId="0" fontId="2" fillId="0" borderId="11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distributed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Fill="1" applyBorder="1" applyAlignment="1">
      <alignment horizontal="distributed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5" fillId="0" borderId="7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justifyLastLine="1"/>
    </xf>
    <xf numFmtId="0" fontId="2" fillId="0" borderId="0" xfId="0" applyFont="1" applyFill="1" applyAlignment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29" xfId="0" applyFont="1" applyBorder="1" applyAlignment="1">
      <alignment horizontal="distributed" vertical="center" justifyLastLine="1" shrinkToFit="1"/>
    </xf>
    <xf numFmtId="0" fontId="2" fillId="0" borderId="6" xfId="0" applyFont="1" applyBorder="1" applyAlignment="1">
      <alignment horizontal="distributed" vertical="center" justifyLastLine="1" shrinkToFit="1"/>
    </xf>
    <xf numFmtId="0" fontId="2" fillId="0" borderId="30" xfId="0" applyFont="1" applyBorder="1" applyAlignment="1">
      <alignment horizontal="distributed" vertical="center" justifyLastLine="1" shrinkToFit="1"/>
    </xf>
    <xf numFmtId="0" fontId="2" fillId="0" borderId="4" xfId="0" applyFont="1" applyBorder="1" applyAlignment="1">
      <alignment horizontal="distributed" vertical="center" justifyLastLine="1" shrinkToFit="1"/>
    </xf>
    <xf numFmtId="0" fontId="2" fillId="0" borderId="0" xfId="0" applyFont="1" applyBorder="1" applyAlignment="1">
      <alignment horizontal="distributed" vertical="center" justifyLastLine="1" shrinkToFit="1"/>
    </xf>
    <xf numFmtId="0" fontId="2" fillId="0" borderId="7" xfId="0" applyFont="1" applyBorder="1" applyAlignment="1">
      <alignment horizontal="distributed" vertical="center" justifyLastLine="1" shrinkToFit="1"/>
    </xf>
    <xf numFmtId="0" fontId="2" fillId="0" borderId="31" xfId="0" applyFont="1" applyBorder="1" applyAlignment="1">
      <alignment horizontal="distributed" vertical="center" justifyLastLine="1" shrinkToFit="1"/>
    </xf>
    <xf numFmtId="0" fontId="2" fillId="0" borderId="8" xfId="0" applyFont="1" applyBorder="1" applyAlignment="1">
      <alignment horizontal="distributed" vertical="center" justifyLastLine="1" shrinkToFit="1"/>
    </xf>
    <xf numFmtId="0" fontId="2" fillId="0" borderId="9" xfId="0" applyFont="1" applyBorder="1" applyAlignment="1">
      <alignment horizontal="distributed" vertical="center" justifyLastLine="1" shrinkToFit="1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distributed" vertical="center" shrinkToFit="1"/>
    </xf>
    <xf numFmtId="0" fontId="2" fillId="0" borderId="27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left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distributed" vertical="center" shrinkToFit="1"/>
    </xf>
    <xf numFmtId="0" fontId="11" fillId="0" borderId="15" xfId="0" applyFont="1" applyBorder="1" applyAlignment="1">
      <alignment horizontal="distributed" vertical="center" shrinkToFit="1"/>
    </xf>
    <xf numFmtId="0" fontId="11" fillId="0" borderId="16" xfId="0" applyFont="1" applyBorder="1" applyAlignment="1">
      <alignment horizontal="distributed" vertical="center" shrinkToFit="1"/>
    </xf>
    <xf numFmtId="0" fontId="2" fillId="0" borderId="29" xfId="0" applyFont="1" applyBorder="1" applyAlignment="1">
      <alignment horizontal="distributed" vertical="center" shrinkToFit="1"/>
    </xf>
    <xf numFmtId="0" fontId="2" fillId="0" borderId="30" xfId="0" applyFont="1" applyBorder="1" applyAlignment="1">
      <alignment horizontal="distributed" vertical="center" shrinkToFit="1"/>
    </xf>
    <xf numFmtId="0" fontId="2" fillId="0" borderId="4" xfId="0" applyFont="1" applyBorder="1" applyAlignment="1">
      <alignment horizontal="distributed" vertical="center" shrinkToFit="1"/>
    </xf>
    <xf numFmtId="0" fontId="2" fillId="0" borderId="7" xfId="0" applyFont="1" applyBorder="1" applyAlignment="1">
      <alignment horizontal="distributed" vertical="center" shrinkToFit="1"/>
    </xf>
    <xf numFmtId="0" fontId="2" fillId="0" borderId="31" xfId="0" applyFont="1" applyBorder="1" applyAlignment="1">
      <alignment horizontal="distributed" vertical="center" shrinkToFit="1"/>
    </xf>
    <xf numFmtId="0" fontId="2" fillId="0" borderId="9" xfId="0" applyFont="1" applyBorder="1" applyAlignment="1">
      <alignment horizontal="distributed" vertical="center" shrinkToFit="1"/>
    </xf>
    <xf numFmtId="0" fontId="2" fillId="0" borderId="29" xfId="0" applyFont="1" applyFill="1" applyBorder="1" applyAlignment="1">
      <alignment horizontal="center" vertical="center" justifyLastLine="1" shrinkToFit="1"/>
    </xf>
    <xf numFmtId="0" fontId="2" fillId="0" borderId="30" xfId="0" applyFont="1" applyFill="1" applyBorder="1" applyAlignment="1">
      <alignment horizontal="center" vertical="center" justifyLastLine="1" shrinkToFit="1"/>
    </xf>
    <xf numFmtId="0" fontId="2" fillId="0" borderId="4" xfId="0" applyFont="1" applyFill="1" applyBorder="1" applyAlignment="1">
      <alignment horizontal="center" vertical="center" justifyLastLine="1" shrinkToFit="1"/>
    </xf>
    <xf numFmtId="0" fontId="2" fillId="0" borderId="7" xfId="0" applyFont="1" applyFill="1" applyBorder="1" applyAlignment="1">
      <alignment horizontal="center" vertical="center" justifyLastLine="1" shrinkToFit="1"/>
    </xf>
    <xf numFmtId="0" fontId="2" fillId="0" borderId="31" xfId="0" applyFont="1" applyFill="1" applyBorder="1" applyAlignment="1">
      <alignment horizontal="center" vertical="center" justifyLastLine="1" shrinkToFit="1"/>
    </xf>
    <xf numFmtId="0" fontId="2" fillId="0" borderId="9" xfId="0" applyFont="1" applyFill="1" applyBorder="1" applyAlignment="1">
      <alignment horizontal="center" vertical="center" justifyLastLine="1" shrinkToFit="1"/>
    </xf>
    <xf numFmtId="0" fontId="2" fillId="0" borderId="29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justifyLastLine="1" shrinkToFit="1"/>
    </xf>
    <xf numFmtId="0" fontId="2" fillId="0" borderId="6" xfId="0" applyFont="1" applyBorder="1" applyAlignment="1">
      <alignment horizontal="center" vertical="center" justifyLastLine="1" shrinkToFit="1"/>
    </xf>
    <xf numFmtId="0" fontId="2" fillId="0" borderId="4" xfId="0" applyFont="1" applyBorder="1" applyAlignment="1">
      <alignment horizontal="center" vertical="center" justifyLastLine="1" shrinkToFit="1"/>
    </xf>
    <xf numFmtId="0" fontId="2" fillId="0" borderId="0" xfId="0" applyFont="1" applyBorder="1" applyAlignment="1">
      <alignment horizontal="center" vertical="center" justifyLastLine="1" shrinkToFit="1"/>
    </xf>
    <xf numFmtId="0" fontId="2" fillId="0" borderId="31" xfId="0" applyFont="1" applyBorder="1" applyAlignment="1">
      <alignment horizontal="center" vertical="center" justifyLastLine="1" shrinkToFit="1"/>
    </xf>
    <xf numFmtId="0" fontId="2" fillId="0" borderId="8" xfId="0" applyFont="1" applyBorder="1" applyAlignment="1">
      <alignment horizontal="center" vertical="center" justifyLastLine="1" shrinkToFit="1"/>
    </xf>
    <xf numFmtId="0" fontId="2" fillId="0" borderId="32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distributed" vertical="center" shrinkToFit="1"/>
    </xf>
    <xf numFmtId="0" fontId="10" fillId="0" borderId="30" xfId="0" applyFont="1" applyBorder="1" applyAlignment="1">
      <alignment horizontal="distributed" vertical="center" shrinkToFit="1"/>
    </xf>
    <xf numFmtId="0" fontId="10" fillId="0" borderId="0" xfId="0" applyFont="1" applyBorder="1" applyAlignment="1">
      <alignment horizontal="distributed" vertical="center" shrinkToFit="1"/>
    </xf>
    <xf numFmtId="0" fontId="10" fillId="0" borderId="7" xfId="0" applyFont="1" applyBorder="1" applyAlignment="1">
      <alignment horizontal="distributed" vertical="center" shrinkToFit="1"/>
    </xf>
    <xf numFmtId="0" fontId="10" fillId="0" borderId="8" xfId="0" applyFont="1" applyBorder="1" applyAlignment="1">
      <alignment horizontal="distributed" vertical="center" shrinkToFit="1"/>
    </xf>
    <xf numFmtId="0" fontId="10" fillId="0" borderId="9" xfId="0" applyFont="1" applyBorder="1" applyAlignment="1">
      <alignment horizontal="distributed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7" fillId="0" borderId="35" xfId="0" applyFont="1" applyBorder="1" applyAlignment="1">
      <alignment horizontal="center" vertical="center" textRotation="255" shrinkToFit="1"/>
    </xf>
    <xf numFmtId="0" fontId="7" fillId="0" borderId="10" xfId="0" applyFont="1" applyBorder="1" applyAlignment="1">
      <alignment horizontal="center" vertical="center" textRotation="255" shrinkToFit="1"/>
    </xf>
    <xf numFmtId="0" fontId="7" fillId="0" borderId="36" xfId="0" applyFont="1" applyBorder="1" applyAlignment="1">
      <alignment horizontal="center" vertical="center" textRotation="255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30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31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distributed" vertical="center" indent="1" shrinkToFit="1"/>
    </xf>
    <xf numFmtId="0" fontId="7" fillId="0" borderId="6" xfId="0" applyFont="1" applyBorder="1" applyAlignment="1">
      <alignment horizontal="distributed" vertical="center" indent="1" shrinkToFit="1"/>
    </xf>
    <xf numFmtId="0" fontId="7" fillId="0" borderId="30" xfId="0" applyFont="1" applyBorder="1" applyAlignment="1">
      <alignment horizontal="distributed" vertical="center" indent="1" shrinkToFit="1"/>
    </xf>
    <xf numFmtId="0" fontId="7" fillId="0" borderId="4" xfId="0" applyFont="1" applyBorder="1" applyAlignment="1">
      <alignment horizontal="distributed" vertical="center" indent="1" shrinkToFit="1"/>
    </xf>
    <xf numFmtId="0" fontId="7" fillId="0" borderId="0" xfId="0" applyFont="1" applyBorder="1" applyAlignment="1">
      <alignment horizontal="distributed" vertical="center" indent="1" shrinkToFit="1"/>
    </xf>
    <xf numFmtId="0" fontId="7" fillId="0" borderId="7" xfId="0" applyFont="1" applyBorder="1" applyAlignment="1">
      <alignment horizontal="distributed" vertical="center" indent="1" shrinkToFit="1"/>
    </xf>
    <xf numFmtId="0" fontId="7" fillId="0" borderId="31" xfId="0" applyFont="1" applyBorder="1" applyAlignment="1">
      <alignment horizontal="distributed" vertical="center" indent="1" shrinkToFit="1"/>
    </xf>
    <xf numFmtId="0" fontId="7" fillId="0" borderId="8" xfId="0" applyFont="1" applyBorder="1" applyAlignment="1">
      <alignment horizontal="distributed" vertical="center" indent="1" shrinkToFit="1"/>
    </xf>
    <xf numFmtId="0" fontId="7" fillId="0" borderId="9" xfId="0" applyFont="1" applyBorder="1" applyAlignment="1">
      <alignment horizontal="distributed" vertical="center" indent="1" shrinkToFit="1"/>
    </xf>
    <xf numFmtId="0" fontId="7" fillId="0" borderId="29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7" fillId="0" borderId="30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 shrinkToFit="1"/>
    </xf>
    <xf numFmtId="0" fontId="7" fillId="0" borderId="31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38" xfId="0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27" fillId="0" borderId="29" xfId="0" applyFont="1" applyFill="1" applyBorder="1" applyAlignment="1">
      <alignment horizontal="center" vertical="center" shrinkToFit="1"/>
    </xf>
    <xf numFmtId="0" fontId="27" fillId="0" borderId="30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31" xfId="0" applyFont="1" applyFill="1" applyBorder="1" applyAlignment="1">
      <alignment horizontal="center" vertical="center" shrinkToFit="1"/>
    </xf>
    <xf numFmtId="0" fontId="27" fillId="0" borderId="9" xfId="0" applyFont="1" applyFill="1" applyBorder="1" applyAlignment="1">
      <alignment horizontal="center" vertical="center" shrinkToFit="1"/>
    </xf>
    <xf numFmtId="0" fontId="26" fillId="0" borderId="29" xfId="0" applyFont="1" applyFill="1" applyBorder="1" applyAlignment="1">
      <alignment horizontal="center" vertical="center" shrinkToFit="1"/>
    </xf>
    <xf numFmtId="0" fontId="26" fillId="0" borderId="6" xfId="0" applyFont="1" applyFill="1" applyBorder="1" applyAlignment="1">
      <alignment horizontal="center" vertical="center" shrinkToFit="1"/>
    </xf>
    <xf numFmtId="0" fontId="26" fillId="0" borderId="30" xfId="0" applyFont="1" applyFill="1" applyBorder="1" applyAlignment="1">
      <alignment horizontal="center" vertical="center" shrinkToFit="1"/>
    </xf>
    <xf numFmtId="0" fontId="26" fillId="0" borderId="4" xfId="0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 shrinkToFit="1"/>
    </xf>
    <xf numFmtId="0" fontId="26" fillId="0" borderId="7" xfId="0" applyFont="1" applyFill="1" applyBorder="1" applyAlignment="1">
      <alignment horizontal="center" vertical="center" shrinkToFit="1"/>
    </xf>
    <xf numFmtId="0" fontId="26" fillId="0" borderId="31" xfId="0" applyFont="1" applyFill="1" applyBorder="1" applyAlignment="1">
      <alignment horizontal="center" vertical="center" shrinkToFit="1"/>
    </xf>
    <xf numFmtId="0" fontId="26" fillId="0" borderId="8" xfId="0" applyFont="1" applyFill="1" applyBorder="1" applyAlignment="1">
      <alignment horizontal="center" vertical="center" shrinkToFit="1"/>
    </xf>
    <xf numFmtId="0" fontId="26" fillId="0" borderId="9" xfId="0" applyFont="1" applyFill="1" applyBorder="1" applyAlignment="1">
      <alignment horizontal="center" vertical="center" shrinkToFit="1"/>
    </xf>
    <xf numFmtId="0" fontId="7" fillId="0" borderId="29" xfId="0" applyFont="1" applyBorder="1" applyAlignment="1">
      <alignment horizontal="distributed" vertical="center" indent="1"/>
    </xf>
    <xf numFmtId="0" fontId="7" fillId="0" borderId="6" xfId="0" applyFont="1" applyBorder="1" applyAlignment="1">
      <alignment horizontal="distributed" vertical="center" indent="1"/>
    </xf>
    <xf numFmtId="0" fontId="7" fillId="0" borderId="30" xfId="0" applyFont="1" applyBorder="1" applyAlignment="1">
      <alignment horizontal="distributed" vertical="center" indent="1"/>
    </xf>
    <xf numFmtId="0" fontId="7" fillId="0" borderId="4" xfId="0" applyFont="1" applyBorder="1" applyAlignment="1">
      <alignment horizontal="distributed" vertical="center" indent="1"/>
    </xf>
    <xf numFmtId="0" fontId="7" fillId="0" borderId="0" xfId="0" applyFont="1" applyBorder="1" applyAlignment="1">
      <alignment horizontal="distributed" vertical="center" indent="1"/>
    </xf>
    <xf numFmtId="0" fontId="7" fillId="0" borderId="7" xfId="0" applyFont="1" applyBorder="1" applyAlignment="1">
      <alignment horizontal="distributed" vertical="center" indent="1"/>
    </xf>
    <xf numFmtId="0" fontId="7" fillId="0" borderId="31" xfId="0" applyFont="1" applyBorder="1" applyAlignment="1">
      <alignment horizontal="distributed" vertical="center" indent="1"/>
    </xf>
    <xf numFmtId="0" fontId="7" fillId="0" borderId="8" xfId="0" applyFont="1" applyBorder="1" applyAlignment="1">
      <alignment horizontal="distributed" vertical="center" indent="1"/>
    </xf>
    <xf numFmtId="0" fontId="7" fillId="0" borderId="9" xfId="0" applyFont="1" applyBorder="1" applyAlignment="1">
      <alignment horizontal="distributed" vertical="center" inden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33" xfId="0" applyFont="1" applyFill="1" applyBorder="1" applyAlignment="1">
      <alignment horizontal="center" vertical="center" shrinkToFit="1"/>
    </xf>
    <xf numFmtId="0" fontId="27" fillId="0" borderId="27" xfId="0" applyFont="1" applyFill="1" applyBorder="1" applyAlignment="1">
      <alignment horizontal="center" vertical="center" shrinkToFit="1"/>
    </xf>
    <xf numFmtId="0" fontId="27" fillId="0" borderId="37" xfId="0" applyFont="1" applyFill="1" applyBorder="1" applyAlignment="1">
      <alignment horizontal="center" vertical="center" shrinkToFit="1"/>
    </xf>
    <xf numFmtId="0" fontId="27" fillId="0" borderId="38" xfId="0" applyFont="1" applyFill="1" applyBorder="1" applyAlignment="1">
      <alignment horizontal="center" vertical="center" shrinkToFit="1"/>
    </xf>
    <xf numFmtId="0" fontId="27" fillId="0" borderId="39" xfId="0" applyFont="1" applyFill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27" fillId="0" borderId="34" xfId="0" applyFont="1" applyFill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textRotation="255" shrinkToFit="1"/>
    </xf>
    <xf numFmtId="0" fontId="2" fillId="0" borderId="29" xfId="0" applyFont="1" applyBorder="1" applyAlignment="1">
      <alignment horizontal="right" vertical="center" shrinkToFit="1"/>
    </xf>
    <xf numFmtId="0" fontId="2" fillId="0" borderId="30" xfId="0" applyFont="1" applyBorder="1" applyAlignment="1">
      <alignment horizontal="right" vertical="center" shrinkToFit="1"/>
    </xf>
    <xf numFmtId="0" fontId="2" fillId="0" borderId="4" xfId="0" applyFont="1" applyBorder="1" applyAlignment="1">
      <alignment horizontal="right" vertical="center" shrinkToFit="1"/>
    </xf>
    <xf numFmtId="0" fontId="2" fillId="0" borderId="7" xfId="0" applyFont="1" applyBorder="1" applyAlignment="1">
      <alignment horizontal="right" vertical="center" shrinkToFit="1"/>
    </xf>
    <xf numFmtId="0" fontId="2" fillId="0" borderId="31" xfId="0" applyFont="1" applyBorder="1" applyAlignment="1">
      <alignment horizontal="right" vertical="center" shrinkToFit="1"/>
    </xf>
    <xf numFmtId="0" fontId="2" fillId="0" borderId="9" xfId="0" applyFont="1" applyBorder="1" applyAlignment="1">
      <alignment horizontal="right" vertical="center" shrinkToFit="1"/>
    </xf>
    <xf numFmtId="0" fontId="7" fillId="0" borderId="5" xfId="0" applyFont="1" applyBorder="1" applyAlignment="1">
      <alignment horizontal="distributed" vertical="center" indent="1" shrinkToFit="1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29" xfId="0" applyFont="1" applyBorder="1" applyAlignment="1">
      <alignment horizontal="distributed" vertical="center" indent="1"/>
    </xf>
    <xf numFmtId="0" fontId="2" fillId="0" borderId="6" xfId="0" applyFont="1" applyBorder="1" applyAlignment="1">
      <alignment horizontal="distributed" vertical="center" indent="1"/>
    </xf>
    <xf numFmtId="0" fontId="2" fillId="0" borderId="30" xfId="0" applyFont="1" applyBorder="1" applyAlignment="1">
      <alignment horizontal="distributed" vertical="center" indent="1"/>
    </xf>
    <xf numFmtId="0" fontId="2" fillId="0" borderId="4" xfId="0" applyFont="1" applyBorder="1" applyAlignment="1">
      <alignment horizontal="distributed" vertical="center" indent="1"/>
    </xf>
    <xf numFmtId="0" fontId="2" fillId="0" borderId="0" xfId="0" applyFont="1" applyBorder="1" applyAlignment="1">
      <alignment horizontal="distributed" vertical="center" indent="1"/>
    </xf>
    <xf numFmtId="0" fontId="2" fillId="0" borderId="7" xfId="0" applyFont="1" applyBorder="1" applyAlignment="1">
      <alignment horizontal="distributed" vertical="center" indent="1"/>
    </xf>
    <xf numFmtId="0" fontId="2" fillId="0" borderId="31" xfId="0" applyFont="1" applyBorder="1" applyAlignment="1">
      <alignment horizontal="distributed" vertical="center" indent="1"/>
    </xf>
    <xf numFmtId="0" fontId="2" fillId="0" borderId="8" xfId="0" applyFont="1" applyBorder="1" applyAlignment="1">
      <alignment horizontal="distributed" vertical="center" indent="1"/>
    </xf>
    <xf numFmtId="0" fontId="2" fillId="0" borderId="9" xfId="0" applyFont="1" applyBorder="1" applyAlignment="1">
      <alignment horizontal="distributed" vertical="center" indent="1"/>
    </xf>
    <xf numFmtId="0" fontId="24" fillId="0" borderId="33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1" xfId="0" applyFont="1" applyBorder="1" applyAlignment="1">
      <alignment horizontal="distributed" vertical="center" justifyLastLine="1"/>
    </xf>
    <xf numFmtId="0" fontId="2" fillId="0" borderId="8" xfId="0" applyFont="1" applyBorder="1" applyAlignment="1">
      <alignment horizontal="distributed" vertical="center" justifyLastLine="1"/>
    </xf>
    <xf numFmtId="0" fontId="28" fillId="0" borderId="35" xfId="0" applyFont="1" applyBorder="1" applyAlignment="1">
      <alignment horizontal="right" shrinkToFit="1"/>
    </xf>
    <xf numFmtId="0" fontId="28" fillId="0" borderId="10" xfId="0" applyFont="1" applyBorder="1" applyAlignment="1">
      <alignment horizontal="right" shrinkToFit="1"/>
    </xf>
    <xf numFmtId="0" fontId="28" fillId="0" borderId="36" xfId="0" applyFont="1" applyBorder="1" applyAlignment="1">
      <alignment horizontal="right" shrinkToFit="1"/>
    </xf>
    <xf numFmtId="0" fontId="2" fillId="0" borderId="35" xfId="0" applyFont="1" applyBorder="1" applyAlignment="1">
      <alignment horizontal="center" vertical="center" textRotation="255" shrinkToFit="1"/>
    </xf>
    <xf numFmtId="0" fontId="2" fillId="0" borderId="10" xfId="0" applyFont="1" applyBorder="1" applyAlignment="1">
      <alignment horizontal="center" vertical="center" textRotation="255" shrinkToFit="1"/>
    </xf>
    <xf numFmtId="0" fontId="2" fillId="0" borderId="36" xfId="0" applyFont="1" applyBorder="1" applyAlignment="1">
      <alignment horizontal="center" vertical="center" textRotation="255" shrinkToFi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20" fillId="0" borderId="8" xfId="0" applyFont="1" applyBorder="1" applyAlignment="1">
      <alignment horizontal="distributed"/>
    </xf>
    <xf numFmtId="0" fontId="16" fillId="0" borderId="0" xfId="0" applyFont="1" applyAlignment="1">
      <alignment horizontal="center" vertical="center" shrinkToFit="1"/>
    </xf>
    <xf numFmtId="0" fontId="9" fillId="0" borderId="8" xfId="0" applyFont="1" applyBorder="1" applyAlignment="1">
      <alignment horizontal="distributed"/>
    </xf>
    <xf numFmtId="0" fontId="19" fillId="0" borderId="0" xfId="0" applyFont="1" applyAlignment="1">
      <alignment horizontal="left" vertical="center" indent="2"/>
    </xf>
    <xf numFmtId="0" fontId="9" fillId="0" borderId="15" xfId="0" applyFont="1" applyBorder="1" applyAlignment="1">
      <alignment horizontal="distributed"/>
    </xf>
    <xf numFmtId="0" fontId="24" fillId="0" borderId="33" xfId="0" applyFont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 shrinkToFit="1"/>
    </xf>
    <xf numFmtId="0" fontId="24" fillId="0" borderId="27" xfId="0" applyFont="1" applyBorder="1" applyAlignment="1">
      <alignment horizontal="center" vertical="center" shrinkToFit="1"/>
    </xf>
    <xf numFmtId="0" fontId="24" fillId="0" borderId="32" xfId="0" applyFont="1" applyBorder="1" applyAlignment="1">
      <alignment horizontal="center" vertical="center" shrinkToFit="1"/>
    </xf>
    <xf numFmtId="0" fontId="24" fillId="0" borderId="34" xfId="0" applyFont="1" applyBorder="1" applyAlignment="1">
      <alignment horizontal="center" vertical="center" shrinkToFit="1"/>
    </xf>
    <xf numFmtId="0" fontId="2" fillId="0" borderId="29" xfId="0" applyFont="1" applyBorder="1" applyAlignment="1">
      <alignment horizontal="distributed" vertical="center" indent="1" shrinkToFit="1"/>
    </xf>
    <xf numFmtId="0" fontId="2" fillId="0" borderId="6" xfId="0" applyFont="1" applyBorder="1" applyAlignment="1">
      <alignment horizontal="distributed" vertical="center" indent="1" shrinkToFit="1"/>
    </xf>
    <xf numFmtId="0" fontId="2" fillId="0" borderId="30" xfId="0" applyFont="1" applyBorder="1" applyAlignment="1">
      <alignment horizontal="distributed" vertical="center" indent="1" shrinkToFit="1"/>
    </xf>
    <xf numFmtId="0" fontId="2" fillId="0" borderId="4" xfId="0" applyFont="1" applyBorder="1" applyAlignment="1">
      <alignment horizontal="distributed" vertical="center" indent="1" shrinkToFit="1"/>
    </xf>
    <xf numFmtId="0" fontId="2" fillId="0" borderId="0" xfId="0" applyFont="1" applyBorder="1" applyAlignment="1">
      <alignment horizontal="distributed" vertical="center" indent="1" shrinkToFit="1"/>
    </xf>
    <xf numFmtId="0" fontId="2" fillId="0" borderId="7" xfId="0" applyFont="1" applyBorder="1" applyAlignment="1">
      <alignment horizontal="distributed" vertical="center" indent="1" shrinkToFit="1"/>
    </xf>
    <xf numFmtId="0" fontId="2" fillId="0" borderId="31" xfId="0" applyFont="1" applyBorder="1" applyAlignment="1">
      <alignment horizontal="distributed" vertical="center" indent="1" shrinkToFit="1"/>
    </xf>
    <xf numFmtId="0" fontId="2" fillId="0" borderId="8" xfId="0" applyFont="1" applyBorder="1" applyAlignment="1">
      <alignment horizontal="distributed" vertical="center" indent="1" shrinkToFit="1"/>
    </xf>
    <xf numFmtId="0" fontId="2" fillId="0" borderId="9" xfId="0" applyFont="1" applyBorder="1" applyAlignment="1">
      <alignment horizontal="distributed" vertical="center" indent="1" shrinkToFit="1"/>
    </xf>
    <xf numFmtId="0" fontId="30" fillId="0" borderId="6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</cellXfs>
  <cellStyles count="1">
    <cellStyle name="標準" xfId="0" builtinId="0"/>
  </cellStyles>
  <dxfs count="4">
    <dxf>
      <font>
        <color theme="0"/>
      </font>
    </dxf>
    <dxf>
      <font>
        <b/>
        <i val="0"/>
      </font>
      <fill>
        <patternFill>
          <bgColor rgb="FFFFFF66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683558</xdr:colOff>
      <xdr:row>6</xdr:row>
      <xdr:rowOff>145943</xdr:rowOff>
    </xdr:from>
    <xdr:to>
      <xdr:col>9</xdr:col>
      <xdr:colOff>211252</xdr:colOff>
      <xdr:row>29</xdr:row>
      <xdr:rowOff>156881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22" b="5115"/>
        <a:stretch/>
      </xdr:blipFill>
      <xdr:spPr>
        <a:xfrm>
          <a:off x="683558" y="2062149"/>
          <a:ext cx="5690929" cy="38769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7"/>
  <sheetViews>
    <sheetView tabSelected="1" view="pageBreakPreview" zoomScale="85" zoomScaleNormal="100" zoomScaleSheetLayoutView="85" workbookViewId="0">
      <selection activeCell="L25" sqref="L25"/>
    </sheetView>
  </sheetViews>
  <sheetFormatPr defaultRowHeight="13.5"/>
  <cols>
    <col min="1" max="1" width="9.125" customWidth="1"/>
    <col min="10" max="10" width="12.125" customWidth="1"/>
  </cols>
  <sheetData>
    <row r="1" spans="1:10" ht="21.75" customHeight="1">
      <c r="A1" s="112"/>
      <c r="B1" s="112"/>
      <c r="C1" s="112"/>
      <c r="D1" s="112"/>
      <c r="E1" s="112"/>
      <c r="F1" s="112"/>
      <c r="G1" s="112"/>
      <c r="H1" s="112"/>
      <c r="I1" s="112"/>
      <c r="J1" s="112"/>
    </row>
    <row r="2" spans="1:10" ht="30.75">
      <c r="A2" s="113" t="s">
        <v>307</v>
      </c>
      <c r="B2" s="113"/>
      <c r="C2" s="113"/>
      <c r="D2" s="113"/>
      <c r="E2" s="113"/>
      <c r="F2" s="113"/>
      <c r="G2" s="113"/>
      <c r="H2" s="113"/>
      <c r="I2" s="113"/>
      <c r="J2" s="113"/>
    </row>
    <row r="3" spans="1:10" ht="58.5" customHeight="1">
      <c r="A3" s="114" t="s">
        <v>301</v>
      </c>
      <c r="B3" s="114"/>
      <c r="C3" s="114"/>
      <c r="D3" s="114"/>
      <c r="E3" s="114"/>
      <c r="F3" s="114"/>
      <c r="G3" s="114"/>
      <c r="H3" s="114"/>
      <c r="I3" s="114"/>
      <c r="J3" s="114"/>
    </row>
    <row r="32" spans="9:9">
      <c r="I32" s="51" t="s">
        <v>265</v>
      </c>
    </row>
    <row r="39" spans="1:10" s="50" customFormat="1" ht="39" customHeight="1">
      <c r="B39" s="116" t="s">
        <v>263</v>
      </c>
      <c r="C39" s="116"/>
      <c r="D39" s="116" t="s">
        <v>302</v>
      </c>
      <c r="E39" s="116"/>
      <c r="F39" s="116"/>
      <c r="G39" s="116"/>
      <c r="H39" s="116"/>
      <c r="I39" s="116"/>
    </row>
    <row r="40" spans="1:10" s="50" customFormat="1" ht="39" customHeight="1">
      <c r="B40" s="116" t="s">
        <v>264</v>
      </c>
      <c r="C40" s="116"/>
      <c r="D40" s="116" t="s">
        <v>262</v>
      </c>
      <c r="E40" s="116"/>
      <c r="F40" s="116"/>
      <c r="G40" s="116"/>
      <c r="H40" s="116"/>
      <c r="I40" s="116"/>
    </row>
    <row r="41" spans="1:10" ht="14.25" customHeight="1">
      <c r="B41" s="48"/>
      <c r="C41" s="48"/>
      <c r="D41" s="48"/>
      <c r="E41" s="48"/>
      <c r="F41" s="48"/>
      <c r="G41" s="48"/>
      <c r="H41" s="48"/>
    </row>
    <row r="42" spans="1:10" ht="14.25" customHeight="1">
      <c r="B42" s="48"/>
      <c r="C42" s="48"/>
      <c r="D42" s="48"/>
      <c r="E42" s="48"/>
      <c r="F42" s="48"/>
      <c r="G42" s="48"/>
      <c r="H42" s="48"/>
    </row>
    <row r="43" spans="1:10" ht="14.25" customHeight="1"/>
    <row r="44" spans="1:10" s="49" customFormat="1" ht="25.5" customHeight="1">
      <c r="A44" s="115" t="s">
        <v>303</v>
      </c>
      <c r="B44" s="115"/>
      <c r="C44" s="115"/>
      <c r="D44" s="115"/>
      <c r="E44" s="115"/>
      <c r="F44" s="115"/>
      <c r="G44" s="115"/>
      <c r="H44" s="115"/>
      <c r="I44" s="115"/>
      <c r="J44" s="67"/>
    </row>
    <row r="45" spans="1:10" s="49" customFormat="1" ht="25.5" customHeight="1">
      <c r="A45" s="115" t="s">
        <v>304</v>
      </c>
      <c r="B45" s="115"/>
      <c r="C45" s="115"/>
      <c r="D45" s="115"/>
      <c r="E45" s="115"/>
      <c r="F45" s="115"/>
      <c r="G45" s="115"/>
      <c r="H45" s="115"/>
      <c r="I45" s="115"/>
      <c r="J45" s="67"/>
    </row>
    <row r="46" spans="1:10" s="49" customFormat="1" ht="25.5" customHeight="1">
      <c r="A46" s="115" t="s">
        <v>305</v>
      </c>
      <c r="B46" s="115"/>
      <c r="C46" s="115"/>
      <c r="D46" s="115"/>
      <c r="E46" s="115"/>
      <c r="F46" s="115"/>
      <c r="G46" s="115"/>
      <c r="H46" s="115"/>
      <c r="I46" s="115"/>
      <c r="J46" s="115"/>
    </row>
    <row r="47" spans="1:10" s="49" customFormat="1" ht="25.5" customHeight="1">
      <c r="A47" s="115" t="s">
        <v>306</v>
      </c>
      <c r="B47" s="115"/>
      <c r="C47" s="115"/>
      <c r="D47" s="115"/>
      <c r="E47" s="115"/>
      <c r="F47" s="115"/>
      <c r="G47" s="115"/>
      <c r="H47" s="115"/>
      <c r="I47" s="115"/>
      <c r="J47" s="67"/>
    </row>
  </sheetData>
  <mergeCells count="11">
    <mergeCell ref="A47:I47"/>
    <mergeCell ref="B39:C39"/>
    <mergeCell ref="B40:C40"/>
    <mergeCell ref="D39:I39"/>
    <mergeCell ref="D40:I40"/>
    <mergeCell ref="A46:J46"/>
    <mergeCell ref="A1:J1"/>
    <mergeCell ref="A2:J2"/>
    <mergeCell ref="A3:J3"/>
    <mergeCell ref="A44:I44"/>
    <mergeCell ref="A45:I45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39"/>
  <sheetViews>
    <sheetView view="pageBreakPreview" topLeftCell="A2" zoomScaleNormal="100" zoomScaleSheetLayoutView="100" workbookViewId="0">
      <selection activeCell="AK38" sqref="AK38:AQ39"/>
    </sheetView>
  </sheetViews>
  <sheetFormatPr defaultRowHeight="13.5"/>
  <cols>
    <col min="1" max="1" width="1.125" customWidth="1"/>
    <col min="2" max="7" width="2.25" customWidth="1"/>
    <col min="8" max="8" width="1.125" customWidth="1"/>
    <col min="9" max="16" width="2.25" customWidth="1"/>
    <col min="17" max="17" width="1.5" customWidth="1"/>
    <col min="18" max="25" width="2.25" customWidth="1"/>
    <col min="26" max="26" width="1.5" customWidth="1"/>
    <col min="27" max="34" width="2.25" customWidth="1"/>
    <col min="35" max="35" width="1.5" customWidth="1"/>
    <col min="36" max="72" width="2.25" customWidth="1"/>
    <col min="257" max="257" width="1.125" customWidth="1"/>
    <col min="258" max="263" width="2.25" customWidth="1"/>
    <col min="264" max="264" width="1.125" customWidth="1"/>
    <col min="265" max="328" width="2.25" customWidth="1"/>
    <col min="513" max="513" width="1.125" customWidth="1"/>
    <col min="514" max="519" width="2.25" customWidth="1"/>
    <col min="520" max="520" width="1.125" customWidth="1"/>
    <col min="521" max="584" width="2.25" customWidth="1"/>
    <col min="769" max="769" width="1.125" customWidth="1"/>
    <col min="770" max="775" width="2.25" customWidth="1"/>
    <col min="776" max="776" width="1.125" customWidth="1"/>
    <col min="777" max="840" width="2.25" customWidth="1"/>
    <col min="1025" max="1025" width="1.125" customWidth="1"/>
    <col min="1026" max="1031" width="2.25" customWidth="1"/>
    <col min="1032" max="1032" width="1.125" customWidth="1"/>
    <col min="1033" max="1096" width="2.25" customWidth="1"/>
    <col min="1281" max="1281" width="1.125" customWidth="1"/>
    <col min="1282" max="1287" width="2.25" customWidth="1"/>
    <col min="1288" max="1288" width="1.125" customWidth="1"/>
    <col min="1289" max="1352" width="2.25" customWidth="1"/>
    <col min="1537" max="1537" width="1.125" customWidth="1"/>
    <col min="1538" max="1543" width="2.25" customWidth="1"/>
    <col min="1544" max="1544" width="1.125" customWidth="1"/>
    <col min="1545" max="1608" width="2.25" customWidth="1"/>
    <col min="1793" max="1793" width="1.125" customWidth="1"/>
    <col min="1794" max="1799" width="2.25" customWidth="1"/>
    <col min="1800" max="1800" width="1.125" customWidth="1"/>
    <col min="1801" max="1864" width="2.25" customWidth="1"/>
    <col min="2049" max="2049" width="1.125" customWidth="1"/>
    <col min="2050" max="2055" width="2.25" customWidth="1"/>
    <col min="2056" max="2056" width="1.125" customWidth="1"/>
    <col min="2057" max="2120" width="2.25" customWidth="1"/>
    <col min="2305" max="2305" width="1.125" customWidth="1"/>
    <col min="2306" max="2311" width="2.25" customWidth="1"/>
    <col min="2312" max="2312" width="1.125" customWidth="1"/>
    <col min="2313" max="2376" width="2.25" customWidth="1"/>
    <col min="2561" max="2561" width="1.125" customWidth="1"/>
    <col min="2562" max="2567" width="2.25" customWidth="1"/>
    <col min="2568" max="2568" width="1.125" customWidth="1"/>
    <col min="2569" max="2632" width="2.25" customWidth="1"/>
    <col min="2817" max="2817" width="1.125" customWidth="1"/>
    <col min="2818" max="2823" width="2.25" customWidth="1"/>
    <col min="2824" max="2824" width="1.125" customWidth="1"/>
    <col min="2825" max="2888" width="2.25" customWidth="1"/>
    <col min="3073" max="3073" width="1.125" customWidth="1"/>
    <col min="3074" max="3079" width="2.25" customWidth="1"/>
    <col min="3080" max="3080" width="1.125" customWidth="1"/>
    <col min="3081" max="3144" width="2.25" customWidth="1"/>
    <col min="3329" max="3329" width="1.125" customWidth="1"/>
    <col min="3330" max="3335" width="2.25" customWidth="1"/>
    <col min="3336" max="3336" width="1.125" customWidth="1"/>
    <col min="3337" max="3400" width="2.25" customWidth="1"/>
    <col min="3585" max="3585" width="1.125" customWidth="1"/>
    <col min="3586" max="3591" width="2.25" customWidth="1"/>
    <col min="3592" max="3592" width="1.125" customWidth="1"/>
    <col min="3593" max="3656" width="2.25" customWidth="1"/>
    <col min="3841" max="3841" width="1.125" customWidth="1"/>
    <col min="3842" max="3847" width="2.25" customWidth="1"/>
    <col min="3848" max="3848" width="1.125" customWidth="1"/>
    <col min="3849" max="3912" width="2.25" customWidth="1"/>
    <col min="4097" max="4097" width="1.125" customWidth="1"/>
    <col min="4098" max="4103" width="2.25" customWidth="1"/>
    <col min="4104" max="4104" width="1.125" customWidth="1"/>
    <col min="4105" max="4168" width="2.25" customWidth="1"/>
    <col min="4353" max="4353" width="1.125" customWidth="1"/>
    <col min="4354" max="4359" width="2.25" customWidth="1"/>
    <col min="4360" max="4360" width="1.125" customWidth="1"/>
    <col min="4361" max="4424" width="2.25" customWidth="1"/>
    <col min="4609" max="4609" width="1.125" customWidth="1"/>
    <col min="4610" max="4615" width="2.25" customWidth="1"/>
    <col min="4616" max="4616" width="1.125" customWidth="1"/>
    <col min="4617" max="4680" width="2.25" customWidth="1"/>
    <col min="4865" max="4865" width="1.125" customWidth="1"/>
    <col min="4866" max="4871" width="2.25" customWidth="1"/>
    <col min="4872" max="4872" width="1.125" customWidth="1"/>
    <col min="4873" max="4936" width="2.25" customWidth="1"/>
    <col min="5121" max="5121" width="1.125" customWidth="1"/>
    <col min="5122" max="5127" width="2.25" customWidth="1"/>
    <col min="5128" max="5128" width="1.125" customWidth="1"/>
    <col min="5129" max="5192" width="2.25" customWidth="1"/>
    <col min="5377" max="5377" width="1.125" customWidth="1"/>
    <col min="5378" max="5383" width="2.25" customWidth="1"/>
    <col min="5384" max="5384" width="1.125" customWidth="1"/>
    <col min="5385" max="5448" width="2.25" customWidth="1"/>
    <col min="5633" max="5633" width="1.125" customWidth="1"/>
    <col min="5634" max="5639" width="2.25" customWidth="1"/>
    <col min="5640" max="5640" width="1.125" customWidth="1"/>
    <col min="5641" max="5704" width="2.25" customWidth="1"/>
    <col min="5889" max="5889" width="1.125" customWidth="1"/>
    <col min="5890" max="5895" width="2.25" customWidth="1"/>
    <col min="5896" max="5896" width="1.125" customWidth="1"/>
    <col min="5897" max="5960" width="2.25" customWidth="1"/>
    <col min="6145" max="6145" width="1.125" customWidth="1"/>
    <col min="6146" max="6151" width="2.25" customWidth="1"/>
    <col min="6152" max="6152" width="1.125" customWidth="1"/>
    <col min="6153" max="6216" width="2.25" customWidth="1"/>
    <col min="6401" max="6401" width="1.125" customWidth="1"/>
    <col min="6402" max="6407" width="2.25" customWidth="1"/>
    <col min="6408" max="6408" width="1.125" customWidth="1"/>
    <col min="6409" max="6472" width="2.25" customWidth="1"/>
    <col min="6657" max="6657" width="1.125" customWidth="1"/>
    <col min="6658" max="6663" width="2.25" customWidth="1"/>
    <col min="6664" max="6664" width="1.125" customWidth="1"/>
    <col min="6665" max="6728" width="2.25" customWidth="1"/>
    <col min="6913" max="6913" width="1.125" customWidth="1"/>
    <col min="6914" max="6919" width="2.25" customWidth="1"/>
    <col min="6920" max="6920" width="1.125" customWidth="1"/>
    <col min="6921" max="6984" width="2.25" customWidth="1"/>
    <col min="7169" max="7169" width="1.125" customWidth="1"/>
    <col min="7170" max="7175" width="2.25" customWidth="1"/>
    <col min="7176" max="7176" width="1.125" customWidth="1"/>
    <col min="7177" max="7240" width="2.25" customWidth="1"/>
    <col min="7425" max="7425" width="1.125" customWidth="1"/>
    <col min="7426" max="7431" width="2.25" customWidth="1"/>
    <col min="7432" max="7432" width="1.125" customWidth="1"/>
    <col min="7433" max="7496" width="2.25" customWidth="1"/>
    <col min="7681" max="7681" width="1.125" customWidth="1"/>
    <col min="7682" max="7687" width="2.25" customWidth="1"/>
    <col min="7688" max="7688" width="1.125" customWidth="1"/>
    <col min="7689" max="7752" width="2.25" customWidth="1"/>
    <col min="7937" max="7937" width="1.125" customWidth="1"/>
    <col min="7938" max="7943" width="2.25" customWidth="1"/>
    <col min="7944" max="7944" width="1.125" customWidth="1"/>
    <col min="7945" max="8008" width="2.25" customWidth="1"/>
    <col min="8193" max="8193" width="1.125" customWidth="1"/>
    <col min="8194" max="8199" width="2.25" customWidth="1"/>
    <col min="8200" max="8200" width="1.125" customWidth="1"/>
    <col min="8201" max="8264" width="2.25" customWidth="1"/>
    <col min="8449" max="8449" width="1.125" customWidth="1"/>
    <col min="8450" max="8455" width="2.25" customWidth="1"/>
    <col min="8456" max="8456" width="1.125" customWidth="1"/>
    <col min="8457" max="8520" width="2.25" customWidth="1"/>
    <col min="8705" max="8705" width="1.125" customWidth="1"/>
    <col min="8706" max="8711" width="2.25" customWidth="1"/>
    <col min="8712" max="8712" width="1.125" customWidth="1"/>
    <col min="8713" max="8776" width="2.25" customWidth="1"/>
    <col min="8961" max="8961" width="1.125" customWidth="1"/>
    <col min="8962" max="8967" width="2.25" customWidth="1"/>
    <col min="8968" max="8968" width="1.125" customWidth="1"/>
    <col min="8969" max="9032" width="2.25" customWidth="1"/>
    <col min="9217" max="9217" width="1.125" customWidth="1"/>
    <col min="9218" max="9223" width="2.25" customWidth="1"/>
    <col min="9224" max="9224" width="1.125" customWidth="1"/>
    <col min="9225" max="9288" width="2.25" customWidth="1"/>
    <col min="9473" max="9473" width="1.125" customWidth="1"/>
    <col min="9474" max="9479" width="2.25" customWidth="1"/>
    <col min="9480" max="9480" width="1.125" customWidth="1"/>
    <col min="9481" max="9544" width="2.25" customWidth="1"/>
    <col min="9729" max="9729" width="1.125" customWidth="1"/>
    <col min="9730" max="9735" width="2.25" customWidth="1"/>
    <col min="9736" max="9736" width="1.125" customWidth="1"/>
    <col min="9737" max="9800" width="2.25" customWidth="1"/>
    <col min="9985" max="9985" width="1.125" customWidth="1"/>
    <col min="9986" max="9991" width="2.25" customWidth="1"/>
    <col min="9992" max="9992" width="1.125" customWidth="1"/>
    <col min="9993" max="10056" width="2.25" customWidth="1"/>
    <col min="10241" max="10241" width="1.125" customWidth="1"/>
    <col min="10242" max="10247" width="2.25" customWidth="1"/>
    <col min="10248" max="10248" width="1.125" customWidth="1"/>
    <col min="10249" max="10312" width="2.25" customWidth="1"/>
    <col min="10497" max="10497" width="1.125" customWidth="1"/>
    <col min="10498" max="10503" width="2.25" customWidth="1"/>
    <col min="10504" max="10504" width="1.125" customWidth="1"/>
    <col min="10505" max="10568" width="2.25" customWidth="1"/>
    <col min="10753" max="10753" width="1.125" customWidth="1"/>
    <col min="10754" max="10759" width="2.25" customWidth="1"/>
    <col min="10760" max="10760" width="1.125" customWidth="1"/>
    <col min="10761" max="10824" width="2.25" customWidth="1"/>
    <col min="11009" max="11009" width="1.125" customWidth="1"/>
    <col min="11010" max="11015" width="2.25" customWidth="1"/>
    <col min="11016" max="11016" width="1.125" customWidth="1"/>
    <col min="11017" max="11080" width="2.25" customWidth="1"/>
    <col min="11265" max="11265" width="1.125" customWidth="1"/>
    <col min="11266" max="11271" width="2.25" customWidth="1"/>
    <col min="11272" max="11272" width="1.125" customWidth="1"/>
    <col min="11273" max="11336" width="2.25" customWidth="1"/>
    <col min="11521" max="11521" width="1.125" customWidth="1"/>
    <col min="11522" max="11527" width="2.25" customWidth="1"/>
    <col min="11528" max="11528" width="1.125" customWidth="1"/>
    <col min="11529" max="11592" width="2.25" customWidth="1"/>
    <col min="11777" max="11777" width="1.125" customWidth="1"/>
    <col min="11778" max="11783" width="2.25" customWidth="1"/>
    <col min="11784" max="11784" width="1.125" customWidth="1"/>
    <col min="11785" max="11848" width="2.25" customWidth="1"/>
    <col min="12033" max="12033" width="1.125" customWidth="1"/>
    <col min="12034" max="12039" width="2.25" customWidth="1"/>
    <col min="12040" max="12040" width="1.125" customWidth="1"/>
    <col min="12041" max="12104" width="2.25" customWidth="1"/>
    <col min="12289" max="12289" width="1.125" customWidth="1"/>
    <col min="12290" max="12295" width="2.25" customWidth="1"/>
    <col min="12296" max="12296" width="1.125" customWidth="1"/>
    <col min="12297" max="12360" width="2.25" customWidth="1"/>
    <col min="12545" max="12545" width="1.125" customWidth="1"/>
    <col min="12546" max="12551" width="2.25" customWidth="1"/>
    <col min="12552" max="12552" width="1.125" customWidth="1"/>
    <col min="12553" max="12616" width="2.25" customWidth="1"/>
    <col min="12801" max="12801" width="1.125" customWidth="1"/>
    <col min="12802" max="12807" width="2.25" customWidth="1"/>
    <col min="12808" max="12808" width="1.125" customWidth="1"/>
    <col min="12809" max="12872" width="2.25" customWidth="1"/>
    <col min="13057" max="13057" width="1.125" customWidth="1"/>
    <col min="13058" max="13063" width="2.25" customWidth="1"/>
    <col min="13064" max="13064" width="1.125" customWidth="1"/>
    <col min="13065" max="13128" width="2.25" customWidth="1"/>
    <col min="13313" max="13313" width="1.125" customWidth="1"/>
    <col min="13314" max="13319" width="2.25" customWidth="1"/>
    <col min="13320" max="13320" width="1.125" customWidth="1"/>
    <col min="13321" max="13384" width="2.25" customWidth="1"/>
    <col min="13569" max="13569" width="1.125" customWidth="1"/>
    <col min="13570" max="13575" width="2.25" customWidth="1"/>
    <col min="13576" max="13576" width="1.125" customWidth="1"/>
    <col min="13577" max="13640" width="2.25" customWidth="1"/>
    <col min="13825" max="13825" width="1.125" customWidth="1"/>
    <col min="13826" max="13831" width="2.25" customWidth="1"/>
    <col min="13832" max="13832" width="1.125" customWidth="1"/>
    <col min="13833" max="13896" width="2.25" customWidth="1"/>
    <col min="14081" max="14081" width="1.125" customWidth="1"/>
    <col min="14082" max="14087" width="2.25" customWidth="1"/>
    <col min="14088" max="14088" width="1.125" customWidth="1"/>
    <col min="14089" max="14152" width="2.25" customWidth="1"/>
    <col min="14337" max="14337" width="1.125" customWidth="1"/>
    <col min="14338" max="14343" width="2.25" customWidth="1"/>
    <col min="14344" max="14344" width="1.125" customWidth="1"/>
    <col min="14345" max="14408" width="2.25" customWidth="1"/>
    <col min="14593" max="14593" width="1.125" customWidth="1"/>
    <col min="14594" max="14599" width="2.25" customWidth="1"/>
    <col min="14600" max="14600" width="1.125" customWidth="1"/>
    <col min="14601" max="14664" width="2.25" customWidth="1"/>
    <col min="14849" max="14849" width="1.125" customWidth="1"/>
    <col min="14850" max="14855" width="2.25" customWidth="1"/>
    <col min="14856" max="14856" width="1.125" customWidth="1"/>
    <col min="14857" max="14920" width="2.25" customWidth="1"/>
    <col min="15105" max="15105" width="1.125" customWidth="1"/>
    <col min="15106" max="15111" width="2.25" customWidth="1"/>
    <col min="15112" max="15112" width="1.125" customWidth="1"/>
    <col min="15113" max="15176" width="2.25" customWidth="1"/>
    <col min="15361" max="15361" width="1.125" customWidth="1"/>
    <col min="15362" max="15367" width="2.25" customWidth="1"/>
    <col min="15368" max="15368" width="1.125" customWidth="1"/>
    <col min="15369" max="15432" width="2.25" customWidth="1"/>
    <col min="15617" max="15617" width="1.125" customWidth="1"/>
    <col min="15618" max="15623" width="2.25" customWidth="1"/>
    <col min="15624" max="15624" width="1.125" customWidth="1"/>
    <col min="15625" max="15688" width="2.25" customWidth="1"/>
    <col min="15873" max="15873" width="1.125" customWidth="1"/>
    <col min="15874" max="15879" width="2.25" customWidth="1"/>
    <col min="15880" max="15880" width="1.125" customWidth="1"/>
    <col min="15881" max="15944" width="2.25" customWidth="1"/>
    <col min="16129" max="16129" width="1.125" customWidth="1"/>
    <col min="16130" max="16135" width="2.25" customWidth="1"/>
    <col min="16136" max="16136" width="1.125" customWidth="1"/>
    <col min="16137" max="16200" width="2.25" customWidth="1"/>
  </cols>
  <sheetData>
    <row r="1" spans="1:44" hidden="1">
      <c r="A1" t="s">
        <v>308</v>
      </c>
      <c r="H1" t="s">
        <v>309</v>
      </c>
    </row>
    <row r="2" spans="1:44" ht="18.75" customHeight="1">
      <c r="A2" s="130" t="s">
        <v>360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42"/>
    </row>
    <row r="3" spans="1:44" ht="15.75" customHeight="1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42"/>
    </row>
    <row r="4" spans="1:44" ht="9" customHeight="1"/>
    <row r="5" spans="1:44" ht="19.5" customHeight="1">
      <c r="A5" s="131" t="s">
        <v>194</v>
      </c>
      <c r="B5" s="132"/>
      <c r="C5" s="132"/>
      <c r="D5" s="132"/>
      <c r="E5" s="132"/>
      <c r="F5" s="132"/>
      <c r="G5" s="132"/>
      <c r="H5" s="133"/>
      <c r="I5" s="131" t="s">
        <v>28</v>
      </c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3"/>
    </row>
    <row r="6" spans="1:44" ht="21.75" customHeight="1">
      <c r="A6" s="78"/>
      <c r="B6" s="134" t="s">
        <v>310</v>
      </c>
      <c r="C6" s="134"/>
      <c r="D6" s="134"/>
      <c r="E6" s="134"/>
      <c r="F6" s="134"/>
      <c r="G6" s="134"/>
      <c r="H6" s="79"/>
      <c r="I6" s="135" t="s">
        <v>195</v>
      </c>
      <c r="J6" s="135"/>
      <c r="K6" s="135"/>
      <c r="L6" s="135"/>
      <c r="M6" s="135"/>
      <c r="N6" s="135"/>
      <c r="O6" s="135"/>
      <c r="P6" s="135"/>
      <c r="Q6" s="80"/>
      <c r="R6" s="135"/>
      <c r="S6" s="135"/>
      <c r="T6" s="135"/>
      <c r="U6" s="135"/>
      <c r="V6" s="135"/>
      <c r="W6" s="135"/>
      <c r="X6" s="135"/>
      <c r="Y6" s="135"/>
      <c r="Z6" s="80"/>
      <c r="AA6" s="135"/>
      <c r="AB6" s="135"/>
      <c r="AC6" s="135"/>
      <c r="AD6" s="135"/>
      <c r="AE6" s="135"/>
      <c r="AF6" s="135"/>
      <c r="AG6" s="135"/>
      <c r="AH6" s="135"/>
      <c r="AI6" s="80"/>
      <c r="AJ6" s="135"/>
      <c r="AK6" s="135"/>
      <c r="AL6" s="135"/>
      <c r="AM6" s="135"/>
      <c r="AN6" s="135"/>
      <c r="AO6" s="135"/>
      <c r="AP6" s="135"/>
      <c r="AQ6" s="136"/>
    </row>
    <row r="7" spans="1:44" ht="21.75" customHeight="1">
      <c r="A7" s="81"/>
      <c r="B7" s="129" t="s">
        <v>311</v>
      </c>
      <c r="C7" s="129"/>
      <c r="D7" s="129"/>
      <c r="E7" s="129"/>
      <c r="F7" s="129"/>
      <c r="G7" s="129"/>
      <c r="H7" s="82"/>
      <c r="I7" s="119" t="s">
        <v>312</v>
      </c>
      <c r="J7" s="119"/>
      <c r="K7" s="119"/>
      <c r="L7" s="119"/>
      <c r="M7" s="119"/>
      <c r="N7" s="119"/>
      <c r="O7" s="119"/>
      <c r="P7" s="119"/>
      <c r="Q7" s="39"/>
      <c r="R7" s="119" t="s">
        <v>197</v>
      </c>
      <c r="S7" s="119"/>
      <c r="T7" s="119"/>
      <c r="U7" s="119"/>
      <c r="V7" s="119"/>
      <c r="W7" s="119"/>
      <c r="X7" s="119"/>
      <c r="Y7" s="119"/>
      <c r="Z7" s="39"/>
      <c r="AA7" s="119" t="s">
        <v>196</v>
      </c>
      <c r="AB7" s="119"/>
      <c r="AC7" s="119"/>
      <c r="AD7" s="119"/>
      <c r="AE7" s="119"/>
      <c r="AF7" s="119"/>
      <c r="AG7" s="119"/>
      <c r="AH7" s="119"/>
      <c r="AI7" s="39"/>
      <c r="AJ7" s="119"/>
      <c r="AK7" s="119"/>
      <c r="AL7" s="119"/>
      <c r="AM7" s="119"/>
      <c r="AN7" s="119"/>
      <c r="AO7" s="119"/>
      <c r="AP7" s="119"/>
      <c r="AQ7" s="121"/>
    </row>
    <row r="8" spans="1:44" ht="21.75" customHeight="1">
      <c r="A8" s="81"/>
      <c r="B8" s="129" t="s">
        <v>198</v>
      </c>
      <c r="C8" s="129"/>
      <c r="D8" s="129"/>
      <c r="E8" s="129"/>
      <c r="F8" s="129"/>
      <c r="G8" s="129"/>
      <c r="H8" s="82"/>
      <c r="I8" s="119" t="s">
        <v>199</v>
      </c>
      <c r="J8" s="119"/>
      <c r="K8" s="119"/>
      <c r="L8" s="119"/>
      <c r="M8" s="119"/>
      <c r="N8" s="119"/>
      <c r="O8" s="119"/>
      <c r="P8" s="119"/>
      <c r="Q8" s="39"/>
      <c r="R8" s="119"/>
      <c r="S8" s="119"/>
      <c r="T8" s="119"/>
      <c r="U8" s="119"/>
      <c r="V8" s="119"/>
      <c r="W8" s="119"/>
      <c r="X8" s="119"/>
      <c r="Y8" s="119"/>
      <c r="Z8" s="39"/>
      <c r="AA8" s="119"/>
      <c r="AB8" s="119"/>
      <c r="AC8" s="119"/>
      <c r="AD8" s="119"/>
      <c r="AE8" s="119"/>
      <c r="AF8" s="119"/>
      <c r="AG8" s="119"/>
      <c r="AH8" s="119"/>
      <c r="AI8" s="39"/>
      <c r="AJ8" s="119"/>
      <c r="AK8" s="119"/>
      <c r="AL8" s="119"/>
      <c r="AM8" s="119"/>
      <c r="AN8" s="119"/>
      <c r="AO8" s="119"/>
      <c r="AP8" s="119"/>
      <c r="AQ8" s="121"/>
    </row>
    <row r="9" spans="1:44" ht="21.75" customHeight="1">
      <c r="A9" s="81"/>
      <c r="B9" s="129" t="s">
        <v>216</v>
      </c>
      <c r="C9" s="129"/>
      <c r="D9" s="129"/>
      <c r="E9" s="129"/>
      <c r="F9" s="129"/>
      <c r="G9" s="129"/>
      <c r="H9" s="82"/>
      <c r="I9" s="123" t="s">
        <v>313</v>
      </c>
      <c r="J9" s="123"/>
      <c r="K9" s="123"/>
      <c r="L9" s="123"/>
      <c r="M9" s="123"/>
      <c r="N9" s="123"/>
      <c r="O9" s="123"/>
      <c r="P9" s="123"/>
      <c r="Q9" s="38"/>
      <c r="R9" s="123"/>
      <c r="S9" s="123"/>
      <c r="T9" s="123"/>
      <c r="U9" s="123"/>
      <c r="V9" s="123"/>
      <c r="W9" s="123"/>
      <c r="X9" s="123"/>
      <c r="Y9" s="123"/>
      <c r="Z9" s="38"/>
      <c r="AA9" s="123"/>
      <c r="AB9" s="123"/>
      <c r="AC9" s="123"/>
      <c r="AD9" s="123"/>
      <c r="AE9" s="123"/>
      <c r="AF9" s="123"/>
      <c r="AG9" s="123"/>
      <c r="AH9" s="123"/>
      <c r="AI9" s="38"/>
      <c r="AJ9" s="123"/>
      <c r="AK9" s="123"/>
      <c r="AL9" s="123"/>
      <c r="AM9" s="123"/>
      <c r="AN9" s="123"/>
      <c r="AO9" s="123"/>
      <c r="AP9" s="123"/>
      <c r="AQ9" s="124"/>
    </row>
    <row r="10" spans="1:44" ht="21.75" customHeight="1">
      <c r="A10" s="81"/>
      <c r="B10" s="127" t="s">
        <v>217</v>
      </c>
      <c r="C10" s="127"/>
      <c r="D10" s="127"/>
      <c r="E10" s="127"/>
      <c r="F10" s="127"/>
      <c r="G10" s="127"/>
      <c r="H10" s="82"/>
      <c r="I10" s="123" t="s">
        <v>314</v>
      </c>
      <c r="J10" s="123"/>
      <c r="K10" s="123"/>
      <c r="L10" s="123"/>
      <c r="M10" s="123"/>
      <c r="N10" s="123"/>
      <c r="O10" s="123"/>
      <c r="P10" s="123"/>
      <c r="Q10" s="38"/>
      <c r="R10" s="68"/>
      <c r="S10" s="68"/>
      <c r="T10" s="68"/>
      <c r="U10" s="68"/>
      <c r="V10" s="68"/>
      <c r="W10" s="68"/>
      <c r="X10" s="68"/>
      <c r="Y10" s="68"/>
      <c r="Z10" s="38"/>
      <c r="AA10" s="68"/>
      <c r="AB10" s="68"/>
      <c r="AC10" s="68"/>
      <c r="AD10" s="68"/>
      <c r="AE10" s="68"/>
      <c r="AF10" s="68"/>
      <c r="AG10" s="68"/>
      <c r="AH10" s="68"/>
      <c r="AI10" s="38"/>
      <c r="AJ10" s="68"/>
      <c r="AK10" s="68"/>
      <c r="AL10" s="68"/>
      <c r="AM10" s="68"/>
      <c r="AN10" s="68"/>
      <c r="AO10" s="68"/>
      <c r="AP10" s="68"/>
      <c r="AQ10" s="69"/>
    </row>
    <row r="11" spans="1:44" ht="21.75" customHeight="1">
      <c r="A11" s="83"/>
      <c r="B11" s="125" t="s">
        <v>315</v>
      </c>
      <c r="C11" s="125"/>
      <c r="D11" s="125"/>
      <c r="E11" s="125"/>
      <c r="F11" s="125"/>
      <c r="G11" s="125"/>
      <c r="H11" s="84"/>
      <c r="I11" s="119" t="s">
        <v>200</v>
      </c>
      <c r="J11" s="119"/>
      <c r="K11" s="119"/>
      <c r="L11" s="119"/>
      <c r="M11" s="119"/>
      <c r="N11" s="119"/>
      <c r="O11" s="119"/>
      <c r="P11" s="119"/>
      <c r="Q11" s="39"/>
      <c r="R11" s="119" t="s">
        <v>201</v>
      </c>
      <c r="S11" s="119"/>
      <c r="T11" s="119"/>
      <c r="U11" s="119"/>
      <c r="V11" s="119"/>
      <c r="W11" s="119"/>
      <c r="X11" s="119"/>
      <c r="Y11" s="119"/>
      <c r="Z11" s="39"/>
      <c r="AA11" s="119" t="s">
        <v>202</v>
      </c>
      <c r="AB11" s="119"/>
      <c r="AC11" s="119"/>
      <c r="AD11" s="119"/>
      <c r="AE11" s="119"/>
      <c r="AF11" s="119"/>
      <c r="AG11" s="119"/>
      <c r="AH11" s="119"/>
      <c r="AI11" s="39"/>
      <c r="AJ11" s="119" t="s">
        <v>203</v>
      </c>
      <c r="AK11" s="119"/>
      <c r="AL11" s="119"/>
      <c r="AM11" s="119"/>
      <c r="AN11" s="119"/>
      <c r="AO11" s="119"/>
      <c r="AP11" s="119"/>
      <c r="AQ11" s="121"/>
    </row>
    <row r="12" spans="1:44" ht="21.75" customHeight="1">
      <c r="A12" s="85"/>
      <c r="B12" s="128"/>
      <c r="C12" s="128"/>
      <c r="D12" s="128"/>
      <c r="E12" s="128"/>
      <c r="F12" s="128"/>
      <c r="G12" s="128"/>
      <c r="H12" s="86"/>
      <c r="I12" s="119" t="s">
        <v>204</v>
      </c>
      <c r="J12" s="119"/>
      <c r="K12" s="119"/>
      <c r="L12" s="119"/>
      <c r="M12" s="119"/>
      <c r="N12" s="119"/>
      <c r="O12" s="119"/>
      <c r="P12" s="119"/>
      <c r="Q12" s="39"/>
      <c r="R12" s="119" t="s">
        <v>205</v>
      </c>
      <c r="S12" s="119"/>
      <c r="T12" s="119"/>
      <c r="U12" s="119"/>
      <c r="V12" s="119"/>
      <c r="W12" s="119"/>
      <c r="X12" s="119"/>
      <c r="Y12" s="119"/>
      <c r="Z12" s="39"/>
      <c r="AA12" s="119" t="s">
        <v>206</v>
      </c>
      <c r="AB12" s="119"/>
      <c r="AC12" s="119"/>
      <c r="AD12" s="119"/>
      <c r="AE12" s="119"/>
      <c r="AF12" s="119"/>
      <c r="AG12" s="119"/>
      <c r="AH12" s="119"/>
      <c r="AI12" s="39"/>
      <c r="AJ12" s="119" t="s">
        <v>316</v>
      </c>
      <c r="AK12" s="119"/>
      <c r="AL12" s="119"/>
      <c r="AM12" s="119"/>
      <c r="AN12" s="119"/>
      <c r="AO12" s="119"/>
      <c r="AP12" s="119"/>
      <c r="AQ12" s="121"/>
    </row>
    <row r="13" spans="1:44" ht="21.75" customHeight="1">
      <c r="A13" s="87"/>
      <c r="B13" s="126"/>
      <c r="C13" s="126"/>
      <c r="D13" s="126"/>
      <c r="E13" s="126"/>
      <c r="F13" s="126"/>
      <c r="G13" s="126"/>
      <c r="H13" s="88"/>
      <c r="I13" s="119" t="s">
        <v>207</v>
      </c>
      <c r="J13" s="119"/>
      <c r="K13" s="119"/>
      <c r="L13" s="119"/>
      <c r="M13" s="119"/>
      <c r="N13" s="119"/>
      <c r="O13" s="119"/>
      <c r="P13" s="119"/>
      <c r="Q13" s="39"/>
      <c r="R13" s="119" t="s">
        <v>208</v>
      </c>
      <c r="S13" s="119"/>
      <c r="T13" s="119"/>
      <c r="U13" s="119"/>
      <c r="V13" s="119"/>
      <c r="W13" s="119"/>
      <c r="X13" s="119"/>
      <c r="Y13" s="119"/>
      <c r="Z13" s="39"/>
      <c r="AA13" s="119" t="s">
        <v>209</v>
      </c>
      <c r="AB13" s="119"/>
      <c r="AC13" s="119"/>
      <c r="AD13" s="119"/>
      <c r="AE13" s="119"/>
      <c r="AF13" s="119"/>
      <c r="AG13" s="119"/>
      <c r="AH13" s="119"/>
      <c r="AI13" s="39"/>
      <c r="AJ13" s="119" t="s">
        <v>317</v>
      </c>
      <c r="AK13" s="119"/>
      <c r="AL13" s="119"/>
      <c r="AM13" s="119"/>
      <c r="AN13" s="119"/>
      <c r="AO13" s="119"/>
      <c r="AP13" s="119"/>
      <c r="AQ13" s="121"/>
    </row>
    <row r="14" spans="1:44" ht="21.75" customHeight="1">
      <c r="A14" s="83"/>
      <c r="B14" s="125" t="s">
        <v>318</v>
      </c>
      <c r="C14" s="125"/>
      <c r="D14" s="125"/>
      <c r="E14" s="125"/>
      <c r="F14" s="125"/>
      <c r="G14" s="125"/>
      <c r="H14" s="84"/>
      <c r="I14" s="119" t="s">
        <v>225</v>
      </c>
      <c r="J14" s="119"/>
      <c r="K14" s="119"/>
      <c r="L14" s="119"/>
      <c r="M14" s="119"/>
      <c r="N14" s="119"/>
      <c r="O14" s="119"/>
      <c r="P14" s="119"/>
      <c r="Q14" s="39"/>
      <c r="R14" s="119" t="s">
        <v>210</v>
      </c>
      <c r="S14" s="119"/>
      <c r="T14" s="119"/>
      <c r="U14" s="119"/>
      <c r="V14" s="119"/>
      <c r="W14" s="119"/>
      <c r="X14" s="119"/>
      <c r="Y14" s="119"/>
      <c r="Z14" s="39"/>
      <c r="AA14" s="119" t="s">
        <v>211</v>
      </c>
      <c r="AB14" s="119"/>
      <c r="AC14" s="119"/>
      <c r="AD14" s="119"/>
      <c r="AE14" s="119"/>
      <c r="AF14" s="119"/>
      <c r="AG14" s="119"/>
      <c r="AH14" s="119"/>
      <c r="AI14" s="39"/>
      <c r="AJ14" s="119" t="s">
        <v>212</v>
      </c>
      <c r="AK14" s="119"/>
      <c r="AL14" s="119"/>
      <c r="AM14" s="119"/>
      <c r="AN14" s="119"/>
      <c r="AO14" s="119"/>
      <c r="AP14" s="119"/>
      <c r="AQ14" s="121"/>
    </row>
    <row r="15" spans="1:44" ht="21.75" customHeight="1">
      <c r="A15" s="87"/>
      <c r="B15" s="126"/>
      <c r="C15" s="126"/>
      <c r="D15" s="126"/>
      <c r="E15" s="126"/>
      <c r="F15" s="126"/>
      <c r="G15" s="126"/>
      <c r="H15" s="88"/>
      <c r="I15" s="119" t="s">
        <v>213</v>
      </c>
      <c r="J15" s="119"/>
      <c r="K15" s="119"/>
      <c r="L15" s="119"/>
      <c r="M15" s="119"/>
      <c r="N15" s="119"/>
      <c r="O15" s="119"/>
      <c r="P15" s="119"/>
      <c r="Q15" s="39"/>
      <c r="R15" s="119" t="s">
        <v>214</v>
      </c>
      <c r="S15" s="119"/>
      <c r="T15" s="119"/>
      <c r="U15" s="119"/>
      <c r="V15" s="119"/>
      <c r="W15" s="119"/>
      <c r="X15" s="119"/>
      <c r="Y15" s="119"/>
      <c r="Z15" s="39"/>
      <c r="AA15" s="119" t="s">
        <v>215</v>
      </c>
      <c r="AB15" s="119"/>
      <c r="AC15" s="119"/>
      <c r="AD15" s="119"/>
      <c r="AE15" s="119"/>
      <c r="AF15" s="119"/>
      <c r="AG15" s="119"/>
      <c r="AH15" s="119"/>
      <c r="AI15" s="39"/>
      <c r="AJ15" s="119" t="s">
        <v>319</v>
      </c>
      <c r="AK15" s="119"/>
      <c r="AL15" s="119"/>
      <c r="AM15" s="119"/>
      <c r="AN15" s="119"/>
      <c r="AO15" s="119"/>
      <c r="AP15" s="119"/>
      <c r="AQ15" s="121"/>
    </row>
    <row r="16" spans="1:44" ht="21.75" customHeight="1">
      <c r="A16" s="81"/>
      <c r="B16" s="129" t="s">
        <v>320</v>
      </c>
      <c r="C16" s="129"/>
      <c r="D16" s="129"/>
      <c r="E16" s="129"/>
      <c r="F16" s="129"/>
      <c r="G16" s="129"/>
      <c r="H16" s="82"/>
      <c r="I16" s="119" t="s">
        <v>193</v>
      </c>
      <c r="J16" s="119"/>
      <c r="K16" s="119"/>
      <c r="L16" s="119"/>
      <c r="M16" s="119"/>
      <c r="N16" s="119"/>
      <c r="O16" s="119"/>
      <c r="P16" s="119"/>
      <c r="Q16" s="38"/>
      <c r="R16" s="123"/>
      <c r="S16" s="123"/>
      <c r="T16" s="123"/>
      <c r="U16" s="123"/>
      <c r="V16" s="123"/>
      <c r="W16" s="123"/>
      <c r="X16" s="123"/>
      <c r="Y16" s="123"/>
      <c r="Z16" s="38"/>
      <c r="AA16" s="123"/>
      <c r="AB16" s="123"/>
      <c r="AC16" s="123"/>
      <c r="AD16" s="123"/>
      <c r="AE16" s="123"/>
      <c r="AF16" s="123"/>
      <c r="AG16" s="123"/>
      <c r="AH16" s="123"/>
      <c r="AI16" s="38"/>
      <c r="AJ16" s="123"/>
      <c r="AK16" s="123"/>
      <c r="AL16" s="123"/>
      <c r="AM16" s="123"/>
      <c r="AN16" s="123"/>
      <c r="AO16" s="123"/>
      <c r="AP16" s="123"/>
      <c r="AQ16" s="124"/>
    </row>
    <row r="17" spans="1:43" ht="21.75" customHeight="1">
      <c r="A17" s="81"/>
      <c r="B17" s="129" t="s">
        <v>321</v>
      </c>
      <c r="C17" s="129"/>
      <c r="D17" s="129"/>
      <c r="E17" s="129"/>
      <c r="F17" s="129"/>
      <c r="G17" s="129"/>
      <c r="H17" s="82"/>
      <c r="I17" s="123" t="s">
        <v>322</v>
      </c>
      <c r="J17" s="123"/>
      <c r="K17" s="123"/>
      <c r="L17" s="123"/>
      <c r="M17" s="123"/>
      <c r="N17" s="123"/>
      <c r="O17" s="123"/>
      <c r="P17" s="123"/>
      <c r="Q17" s="38"/>
      <c r="R17" s="123"/>
      <c r="S17" s="123"/>
      <c r="T17" s="123"/>
      <c r="U17" s="123"/>
      <c r="V17" s="123"/>
      <c r="W17" s="123"/>
      <c r="X17" s="123"/>
      <c r="Y17" s="123"/>
      <c r="Z17" s="38"/>
      <c r="AA17" s="123"/>
      <c r="AB17" s="123"/>
      <c r="AC17" s="123"/>
      <c r="AD17" s="123"/>
      <c r="AE17" s="123"/>
      <c r="AF17" s="123"/>
      <c r="AG17" s="123"/>
      <c r="AH17" s="123"/>
      <c r="AI17" s="38"/>
      <c r="AJ17" s="123"/>
      <c r="AK17" s="123"/>
      <c r="AL17" s="123"/>
      <c r="AM17" s="123"/>
      <c r="AN17" s="123"/>
      <c r="AO17" s="123"/>
      <c r="AP17" s="123"/>
      <c r="AQ17" s="124"/>
    </row>
    <row r="18" spans="1:43" ht="21.75" customHeight="1">
      <c r="A18" s="89"/>
      <c r="B18" s="117" t="s">
        <v>323</v>
      </c>
      <c r="C18" s="117"/>
      <c r="D18" s="117"/>
      <c r="E18" s="117"/>
      <c r="F18" s="117"/>
      <c r="G18" s="117"/>
      <c r="H18" s="90"/>
      <c r="I18" s="119" t="s">
        <v>225</v>
      </c>
      <c r="J18" s="119"/>
      <c r="K18" s="119"/>
      <c r="L18" s="119"/>
      <c r="M18" s="119"/>
      <c r="N18" s="119"/>
      <c r="O18" s="119"/>
      <c r="P18" s="119"/>
      <c r="Q18" s="38"/>
      <c r="R18" s="119" t="s">
        <v>229</v>
      </c>
      <c r="S18" s="119"/>
      <c r="T18" s="119"/>
      <c r="U18" s="119"/>
      <c r="V18" s="119"/>
      <c r="W18" s="119"/>
      <c r="X18" s="119"/>
      <c r="Y18" s="119"/>
      <c r="Z18" s="38"/>
      <c r="AA18" s="137" t="s">
        <v>324</v>
      </c>
      <c r="AB18" s="137"/>
      <c r="AC18" s="137"/>
      <c r="AD18" s="137"/>
      <c r="AE18" s="137"/>
      <c r="AF18" s="137"/>
      <c r="AG18" s="137"/>
      <c r="AH18" s="137"/>
      <c r="AI18" s="38"/>
      <c r="AJ18" s="123" t="s">
        <v>220</v>
      </c>
      <c r="AK18" s="123"/>
      <c r="AL18" s="123"/>
      <c r="AM18" s="123"/>
      <c r="AN18" s="123"/>
      <c r="AO18" s="123"/>
      <c r="AP18" s="123"/>
      <c r="AQ18" s="124"/>
    </row>
    <row r="19" spans="1:43" ht="21.75" customHeight="1">
      <c r="A19" s="91"/>
      <c r="B19" s="118"/>
      <c r="C19" s="118"/>
      <c r="D19" s="118"/>
      <c r="E19" s="118"/>
      <c r="F19" s="118"/>
      <c r="G19" s="118"/>
      <c r="H19" s="92"/>
      <c r="I19" s="119" t="s">
        <v>325</v>
      </c>
      <c r="J19" s="119"/>
      <c r="K19" s="119"/>
      <c r="L19" s="119"/>
      <c r="M19" s="119"/>
      <c r="N19" s="119"/>
      <c r="O19" s="119"/>
      <c r="P19" s="119"/>
      <c r="Q19" s="38"/>
      <c r="R19" s="137" t="s">
        <v>219</v>
      </c>
      <c r="S19" s="137"/>
      <c r="T19" s="137"/>
      <c r="U19" s="137"/>
      <c r="V19" s="137"/>
      <c r="W19" s="137"/>
      <c r="X19" s="137"/>
      <c r="Y19" s="137"/>
      <c r="Z19" s="38"/>
      <c r="AA19" s="137"/>
      <c r="AB19" s="137"/>
      <c r="AC19" s="137"/>
      <c r="AD19" s="137"/>
      <c r="AE19" s="137"/>
      <c r="AF19" s="137"/>
      <c r="AG19" s="137"/>
      <c r="AH19" s="137"/>
      <c r="AI19" s="38"/>
      <c r="AJ19" s="123"/>
      <c r="AK19" s="123"/>
      <c r="AL19" s="123"/>
      <c r="AM19" s="123"/>
      <c r="AN19" s="123"/>
      <c r="AO19" s="123"/>
      <c r="AP19" s="123"/>
      <c r="AQ19" s="124"/>
    </row>
    <row r="20" spans="1:43" s="43" customFormat="1" ht="21.75" customHeight="1">
      <c r="A20" s="93"/>
      <c r="B20" s="120" t="s">
        <v>326</v>
      </c>
      <c r="C20" s="120"/>
      <c r="D20" s="120"/>
      <c r="E20" s="120"/>
      <c r="F20" s="120"/>
      <c r="G20" s="120"/>
      <c r="H20" s="94"/>
      <c r="I20" s="119" t="s">
        <v>232</v>
      </c>
      <c r="J20" s="119"/>
      <c r="K20" s="119"/>
      <c r="L20" s="119"/>
      <c r="M20" s="119"/>
      <c r="N20" s="119"/>
      <c r="O20" s="119"/>
      <c r="P20" s="119"/>
      <c r="Q20" s="39"/>
      <c r="R20" s="119"/>
      <c r="S20" s="119"/>
      <c r="T20" s="119"/>
      <c r="U20" s="119"/>
      <c r="V20" s="119"/>
      <c r="W20" s="119"/>
      <c r="X20" s="119"/>
      <c r="Y20" s="119"/>
      <c r="Z20" s="39"/>
      <c r="AA20" s="119"/>
      <c r="AB20" s="119"/>
      <c r="AC20" s="119"/>
      <c r="AD20" s="119"/>
      <c r="AE20" s="119"/>
      <c r="AF20" s="119"/>
      <c r="AG20" s="119"/>
      <c r="AH20" s="119"/>
      <c r="AI20" s="39"/>
      <c r="AJ20" s="119"/>
      <c r="AK20" s="119"/>
      <c r="AL20" s="119"/>
      <c r="AM20" s="119"/>
      <c r="AN20" s="119"/>
      <c r="AO20" s="119"/>
      <c r="AP20" s="119"/>
      <c r="AQ20" s="121"/>
    </row>
    <row r="21" spans="1:43" s="43" customFormat="1" ht="21.75" customHeight="1">
      <c r="A21" s="89"/>
      <c r="B21" s="117" t="s">
        <v>327</v>
      </c>
      <c r="C21" s="117"/>
      <c r="D21" s="117"/>
      <c r="E21" s="117"/>
      <c r="F21" s="117"/>
      <c r="G21" s="117"/>
      <c r="H21" s="90"/>
      <c r="I21" s="122" t="s">
        <v>222</v>
      </c>
      <c r="J21" s="119"/>
      <c r="K21" s="119"/>
      <c r="L21" s="119"/>
      <c r="M21" s="119"/>
      <c r="N21" s="119"/>
      <c r="O21" s="119"/>
      <c r="P21" s="119"/>
      <c r="Q21" s="39"/>
      <c r="R21" s="119" t="s">
        <v>223</v>
      </c>
      <c r="S21" s="119"/>
      <c r="T21" s="119"/>
      <c r="U21" s="119"/>
      <c r="V21" s="119"/>
      <c r="W21" s="119"/>
      <c r="X21" s="119"/>
      <c r="Y21" s="119"/>
      <c r="Z21" s="39"/>
      <c r="AA21" s="119" t="s">
        <v>224</v>
      </c>
      <c r="AB21" s="119"/>
      <c r="AC21" s="119"/>
      <c r="AD21" s="119"/>
      <c r="AE21" s="119"/>
      <c r="AF21" s="119"/>
      <c r="AG21" s="119"/>
      <c r="AH21" s="119"/>
      <c r="AI21" s="39"/>
      <c r="AJ21" s="119" t="s">
        <v>328</v>
      </c>
      <c r="AK21" s="119"/>
      <c r="AL21" s="119"/>
      <c r="AM21" s="119"/>
      <c r="AN21" s="119"/>
      <c r="AO21" s="119"/>
      <c r="AP21" s="119"/>
      <c r="AQ21" s="121"/>
    </row>
    <row r="22" spans="1:43" s="43" customFormat="1" ht="21.75" customHeight="1">
      <c r="A22" s="91"/>
      <c r="B22" s="118"/>
      <c r="C22" s="118"/>
      <c r="D22" s="118"/>
      <c r="E22" s="118"/>
      <c r="F22" s="118"/>
      <c r="G22" s="118"/>
      <c r="H22" s="92"/>
      <c r="I22" s="122" t="s">
        <v>329</v>
      </c>
      <c r="J22" s="119"/>
      <c r="K22" s="119"/>
      <c r="L22" s="119"/>
      <c r="M22" s="119"/>
      <c r="N22" s="119"/>
      <c r="O22" s="119"/>
      <c r="P22" s="119"/>
      <c r="Q22" s="39"/>
      <c r="R22" s="123" t="s">
        <v>218</v>
      </c>
      <c r="S22" s="123"/>
      <c r="T22" s="123"/>
      <c r="U22" s="123"/>
      <c r="V22" s="123"/>
      <c r="W22" s="123"/>
      <c r="X22" s="123"/>
      <c r="Y22" s="123"/>
      <c r="Z22" s="39"/>
      <c r="AA22" s="119"/>
      <c r="AB22" s="119"/>
      <c r="AC22" s="119"/>
      <c r="AD22" s="119"/>
      <c r="AE22" s="119"/>
      <c r="AF22" s="119"/>
      <c r="AG22" s="119"/>
      <c r="AH22" s="119"/>
      <c r="AI22" s="39"/>
      <c r="AJ22" s="123"/>
      <c r="AK22" s="123"/>
      <c r="AL22" s="123"/>
      <c r="AM22" s="123"/>
      <c r="AN22" s="123"/>
      <c r="AO22" s="123"/>
      <c r="AP22" s="123"/>
      <c r="AQ22" s="124"/>
    </row>
    <row r="23" spans="1:43" s="43" customFormat="1" ht="21.75" customHeight="1">
      <c r="A23" s="89"/>
      <c r="B23" s="117" t="s">
        <v>330</v>
      </c>
      <c r="C23" s="117"/>
      <c r="D23" s="117"/>
      <c r="E23" s="117"/>
      <c r="F23" s="117"/>
      <c r="G23" s="117"/>
      <c r="H23" s="90"/>
      <c r="I23" s="119" t="s">
        <v>227</v>
      </c>
      <c r="J23" s="119"/>
      <c r="K23" s="119"/>
      <c r="L23" s="119"/>
      <c r="M23" s="119"/>
      <c r="N23" s="119"/>
      <c r="O23" s="119"/>
      <c r="P23" s="119"/>
      <c r="Q23" s="39"/>
      <c r="R23" s="119" t="s">
        <v>228</v>
      </c>
      <c r="S23" s="119"/>
      <c r="T23" s="119"/>
      <c r="U23" s="119"/>
      <c r="V23" s="119"/>
      <c r="W23" s="119"/>
      <c r="X23" s="119"/>
      <c r="Y23" s="119"/>
      <c r="Z23" s="39"/>
      <c r="AA23" s="119" t="s">
        <v>229</v>
      </c>
      <c r="AB23" s="119"/>
      <c r="AC23" s="119"/>
      <c r="AD23" s="119"/>
      <c r="AE23" s="119"/>
      <c r="AF23" s="119"/>
      <c r="AG23" s="119"/>
      <c r="AH23" s="119"/>
      <c r="AI23" s="39"/>
      <c r="AJ23" s="119" t="s">
        <v>230</v>
      </c>
      <c r="AK23" s="119"/>
      <c r="AL23" s="119"/>
      <c r="AM23" s="119"/>
      <c r="AN23" s="119"/>
      <c r="AO23" s="119"/>
      <c r="AP23" s="119"/>
      <c r="AQ23" s="121"/>
    </row>
    <row r="24" spans="1:43" s="43" customFormat="1" ht="21.75" customHeight="1">
      <c r="A24" s="95"/>
      <c r="B24" s="118"/>
      <c r="C24" s="118"/>
      <c r="D24" s="118"/>
      <c r="E24" s="118"/>
      <c r="F24" s="118"/>
      <c r="G24" s="118"/>
      <c r="H24" s="96"/>
      <c r="I24" s="119" t="s">
        <v>331</v>
      </c>
      <c r="J24" s="119"/>
      <c r="K24" s="119"/>
      <c r="L24" s="119"/>
      <c r="M24" s="119"/>
      <c r="N24" s="119"/>
      <c r="O24" s="119"/>
      <c r="P24" s="119"/>
      <c r="Q24" s="39"/>
      <c r="R24" s="70"/>
      <c r="S24" s="70"/>
      <c r="T24" s="70"/>
      <c r="U24" s="70"/>
      <c r="V24" s="70"/>
      <c r="W24" s="70"/>
      <c r="X24" s="70"/>
      <c r="Y24" s="70"/>
      <c r="Z24" s="39"/>
      <c r="AA24" s="70"/>
      <c r="AB24" s="70"/>
      <c r="AC24" s="70"/>
      <c r="AD24" s="70"/>
      <c r="AE24" s="70"/>
      <c r="AF24" s="70"/>
      <c r="AG24" s="70"/>
      <c r="AH24" s="70"/>
      <c r="AI24" s="39"/>
      <c r="AJ24" s="70"/>
      <c r="AK24" s="70"/>
      <c r="AL24" s="70"/>
      <c r="AM24" s="70"/>
      <c r="AN24" s="70"/>
      <c r="AO24" s="70"/>
      <c r="AP24" s="70"/>
      <c r="AQ24" s="71"/>
    </row>
    <row r="25" spans="1:43" s="43" customFormat="1" ht="21.75" customHeight="1">
      <c r="A25" s="89"/>
      <c r="B25" s="117" t="s">
        <v>332</v>
      </c>
      <c r="C25" s="117"/>
      <c r="D25" s="117"/>
      <c r="E25" s="117"/>
      <c r="F25" s="117"/>
      <c r="G25" s="117"/>
      <c r="H25" s="90"/>
      <c r="I25" s="122" t="s">
        <v>333</v>
      </c>
      <c r="J25" s="119"/>
      <c r="K25" s="119"/>
      <c r="L25" s="119"/>
      <c r="M25" s="119"/>
      <c r="N25" s="119"/>
      <c r="O25" s="119"/>
      <c r="P25" s="119"/>
      <c r="Q25" s="39"/>
      <c r="R25" s="119" t="s">
        <v>334</v>
      </c>
      <c r="S25" s="119"/>
      <c r="T25" s="119"/>
      <c r="U25" s="119"/>
      <c r="V25" s="119"/>
      <c r="W25" s="119"/>
      <c r="X25" s="119"/>
      <c r="Y25" s="119"/>
      <c r="Z25" s="39"/>
      <c r="AA25" s="119" t="s">
        <v>231</v>
      </c>
      <c r="AB25" s="119"/>
      <c r="AC25" s="119"/>
      <c r="AD25" s="119"/>
      <c r="AE25" s="119"/>
      <c r="AF25" s="119"/>
      <c r="AG25" s="119"/>
      <c r="AH25" s="119"/>
      <c r="AI25" s="39"/>
      <c r="AJ25" s="119" t="s">
        <v>335</v>
      </c>
      <c r="AK25" s="119"/>
      <c r="AL25" s="119"/>
      <c r="AM25" s="119"/>
      <c r="AN25" s="119"/>
      <c r="AO25" s="119"/>
      <c r="AP25" s="119"/>
      <c r="AQ25" s="121"/>
    </row>
    <row r="26" spans="1:43" s="43" customFormat="1" ht="21.75" customHeight="1">
      <c r="A26" s="95"/>
      <c r="B26" s="138"/>
      <c r="C26" s="138"/>
      <c r="D26" s="138"/>
      <c r="E26" s="138"/>
      <c r="F26" s="138"/>
      <c r="G26" s="138"/>
      <c r="H26" s="96"/>
      <c r="I26" s="122" t="s">
        <v>336</v>
      </c>
      <c r="J26" s="119"/>
      <c r="K26" s="119"/>
      <c r="L26" s="119"/>
      <c r="M26" s="119"/>
      <c r="N26" s="119"/>
      <c r="O26" s="119"/>
      <c r="P26" s="119"/>
      <c r="Q26" s="39"/>
      <c r="R26" s="119" t="s">
        <v>337</v>
      </c>
      <c r="S26" s="119"/>
      <c r="T26" s="119"/>
      <c r="U26" s="119"/>
      <c r="V26" s="119"/>
      <c r="W26" s="119"/>
      <c r="X26" s="119"/>
      <c r="Y26" s="119"/>
      <c r="Z26" s="39"/>
      <c r="AA26" s="119" t="s">
        <v>338</v>
      </c>
      <c r="AB26" s="119"/>
      <c r="AC26" s="119"/>
      <c r="AD26" s="119"/>
      <c r="AE26" s="119"/>
      <c r="AF26" s="119"/>
      <c r="AG26" s="119"/>
      <c r="AH26" s="119"/>
      <c r="AI26" s="39"/>
      <c r="AJ26" s="119" t="s">
        <v>226</v>
      </c>
      <c r="AK26" s="119"/>
      <c r="AL26" s="119"/>
      <c r="AM26" s="119"/>
      <c r="AN26" s="119"/>
      <c r="AO26" s="119"/>
      <c r="AP26" s="119"/>
      <c r="AQ26" s="121"/>
    </row>
    <row r="27" spans="1:43" s="43" customFormat="1" ht="21.75" customHeight="1">
      <c r="A27" s="95"/>
      <c r="B27" s="138"/>
      <c r="C27" s="138"/>
      <c r="D27" s="138"/>
      <c r="E27" s="138"/>
      <c r="F27" s="138"/>
      <c r="G27" s="138"/>
      <c r="H27" s="96"/>
      <c r="I27" s="122" t="s">
        <v>339</v>
      </c>
      <c r="J27" s="119"/>
      <c r="K27" s="119"/>
      <c r="L27" s="119"/>
      <c r="M27" s="119"/>
      <c r="N27" s="119"/>
      <c r="O27" s="119"/>
      <c r="P27" s="119"/>
      <c r="Q27" s="39"/>
      <c r="R27" s="119" t="s">
        <v>340</v>
      </c>
      <c r="S27" s="119"/>
      <c r="T27" s="119"/>
      <c r="U27" s="119"/>
      <c r="V27" s="119"/>
      <c r="W27" s="119"/>
      <c r="X27" s="119"/>
      <c r="Y27" s="119"/>
      <c r="Z27" s="39"/>
      <c r="AA27" s="119" t="s">
        <v>341</v>
      </c>
      <c r="AB27" s="119"/>
      <c r="AC27" s="119"/>
      <c r="AD27" s="119"/>
      <c r="AE27" s="119"/>
      <c r="AF27" s="119"/>
      <c r="AG27" s="119"/>
      <c r="AH27" s="119"/>
      <c r="AI27" s="39"/>
      <c r="AJ27" s="119" t="s">
        <v>342</v>
      </c>
      <c r="AK27" s="119"/>
      <c r="AL27" s="119"/>
      <c r="AM27" s="119"/>
      <c r="AN27" s="119"/>
      <c r="AO27" s="119"/>
      <c r="AP27" s="119"/>
      <c r="AQ27" s="121"/>
    </row>
    <row r="28" spans="1:43" s="43" customFormat="1" ht="21.75" customHeight="1">
      <c r="A28" s="95"/>
      <c r="B28" s="138"/>
      <c r="C28" s="138"/>
      <c r="D28" s="138"/>
      <c r="E28" s="138"/>
      <c r="F28" s="138"/>
      <c r="G28" s="138"/>
      <c r="H28" s="96"/>
      <c r="I28" s="122" t="s">
        <v>343</v>
      </c>
      <c r="J28" s="119"/>
      <c r="K28" s="119"/>
      <c r="L28" s="119"/>
      <c r="M28" s="119"/>
      <c r="N28" s="119"/>
      <c r="O28" s="119"/>
      <c r="P28" s="119"/>
      <c r="Q28" s="39"/>
      <c r="R28" s="119" t="s">
        <v>344</v>
      </c>
      <c r="S28" s="119"/>
      <c r="T28" s="119"/>
      <c r="U28" s="119"/>
      <c r="V28" s="119"/>
      <c r="W28" s="119"/>
      <c r="X28" s="119"/>
      <c r="Y28" s="119"/>
      <c r="Z28" s="39"/>
      <c r="AA28" s="119" t="s">
        <v>233</v>
      </c>
      <c r="AB28" s="119"/>
      <c r="AC28" s="119"/>
      <c r="AD28" s="119"/>
      <c r="AE28" s="119"/>
      <c r="AF28" s="119"/>
      <c r="AG28" s="119"/>
      <c r="AH28" s="119"/>
      <c r="AI28" s="39"/>
      <c r="AJ28" s="119" t="s">
        <v>345</v>
      </c>
      <c r="AK28" s="119"/>
      <c r="AL28" s="119"/>
      <c r="AM28" s="119"/>
      <c r="AN28" s="119"/>
      <c r="AO28" s="119"/>
      <c r="AP28" s="119"/>
      <c r="AQ28" s="121"/>
    </row>
    <row r="29" spans="1:43" s="43" customFormat="1" ht="21.75" customHeight="1">
      <c r="A29" s="95"/>
      <c r="B29" s="138"/>
      <c r="C29" s="138"/>
      <c r="D29" s="138"/>
      <c r="E29" s="138"/>
      <c r="F29" s="138"/>
      <c r="G29" s="138"/>
      <c r="H29" s="96"/>
      <c r="I29" s="122" t="s">
        <v>346</v>
      </c>
      <c r="J29" s="119"/>
      <c r="K29" s="119"/>
      <c r="L29" s="119"/>
      <c r="M29" s="119"/>
      <c r="N29" s="119"/>
      <c r="O29" s="119"/>
      <c r="P29" s="119"/>
      <c r="Q29" s="39"/>
      <c r="R29" s="119" t="s">
        <v>347</v>
      </c>
      <c r="S29" s="119"/>
      <c r="T29" s="119"/>
      <c r="U29" s="119"/>
      <c r="V29" s="119"/>
      <c r="W29" s="119"/>
      <c r="X29" s="119"/>
      <c r="Y29" s="119"/>
      <c r="Z29" s="39"/>
      <c r="AA29" s="119" t="s">
        <v>234</v>
      </c>
      <c r="AB29" s="119"/>
      <c r="AC29" s="119"/>
      <c r="AD29" s="119"/>
      <c r="AE29" s="119"/>
      <c r="AF29" s="119"/>
      <c r="AG29" s="119"/>
      <c r="AH29" s="119"/>
      <c r="AI29" s="39"/>
      <c r="AJ29" s="119" t="s">
        <v>348</v>
      </c>
      <c r="AK29" s="119"/>
      <c r="AL29" s="119"/>
      <c r="AM29" s="119"/>
      <c r="AN29" s="119"/>
      <c r="AO29" s="119"/>
      <c r="AP29" s="119"/>
      <c r="AQ29" s="121"/>
    </row>
    <row r="30" spans="1:43" s="43" customFormat="1" ht="21.75" customHeight="1">
      <c r="A30" s="95"/>
      <c r="B30" s="138"/>
      <c r="C30" s="138"/>
      <c r="D30" s="138"/>
      <c r="E30" s="138"/>
      <c r="F30" s="138"/>
      <c r="G30" s="138"/>
      <c r="H30" s="96"/>
      <c r="I30" s="122" t="s">
        <v>349</v>
      </c>
      <c r="J30" s="119"/>
      <c r="K30" s="119"/>
      <c r="L30" s="119"/>
      <c r="M30" s="119"/>
      <c r="N30" s="119"/>
      <c r="O30" s="119"/>
      <c r="P30" s="119"/>
      <c r="Q30" s="39"/>
      <c r="R30" s="119" t="s">
        <v>350</v>
      </c>
      <c r="S30" s="119"/>
      <c r="T30" s="119"/>
      <c r="U30" s="119"/>
      <c r="V30" s="119"/>
      <c r="W30" s="119"/>
      <c r="X30" s="119"/>
      <c r="Y30" s="119"/>
      <c r="Z30" s="39"/>
      <c r="AA30" s="119" t="s">
        <v>235</v>
      </c>
      <c r="AB30" s="119"/>
      <c r="AC30" s="119"/>
      <c r="AD30" s="119"/>
      <c r="AE30" s="119"/>
      <c r="AF30" s="119"/>
      <c r="AG30" s="119"/>
      <c r="AH30" s="119"/>
      <c r="AI30" s="39"/>
      <c r="AJ30" s="119" t="s">
        <v>236</v>
      </c>
      <c r="AK30" s="119"/>
      <c r="AL30" s="119"/>
      <c r="AM30" s="119"/>
      <c r="AN30" s="119"/>
      <c r="AO30" s="119"/>
      <c r="AP30" s="119"/>
      <c r="AQ30" s="121"/>
    </row>
    <row r="31" spans="1:43" s="43" customFormat="1" ht="21.75" customHeight="1">
      <c r="A31" s="95"/>
      <c r="B31" s="97"/>
      <c r="C31" s="97"/>
      <c r="D31" s="97"/>
      <c r="E31" s="97"/>
      <c r="F31" s="97"/>
      <c r="G31" s="97"/>
      <c r="H31" s="96"/>
      <c r="I31" s="122" t="s">
        <v>237</v>
      </c>
      <c r="J31" s="119"/>
      <c r="K31" s="119"/>
      <c r="L31" s="119"/>
      <c r="M31" s="119"/>
      <c r="N31" s="119"/>
      <c r="O31" s="119"/>
      <c r="P31" s="119"/>
      <c r="Q31" s="39"/>
      <c r="R31" s="70"/>
      <c r="S31" s="70"/>
      <c r="T31" s="70"/>
      <c r="U31" s="70"/>
      <c r="V31" s="70"/>
      <c r="W31" s="70"/>
      <c r="X31" s="70"/>
      <c r="Y31" s="70"/>
      <c r="Z31" s="39"/>
      <c r="AA31" s="70"/>
      <c r="AB31" s="70"/>
      <c r="AC31" s="70"/>
      <c r="AD31" s="70"/>
      <c r="AE31" s="70"/>
      <c r="AF31" s="70"/>
      <c r="AG31" s="70"/>
      <c r="AH31" s="70"/>
      <c r="AI31" s="39"/>
      <c r="AJ31" s="70"/>
      <c r="AK31" s="70"/>
      <c r="AL31" s="70"/>
      <c r="AM31" s="70"/>
      <c r="AN31" s="70"/>
      <c r="AO31" s="70"/>
      <c r="AP31" s="70"/>
      <c r="AQ31" s="71"/>
    </row>
    <row r="32" spans="1:43" s="43" customFormat="1" ht="21.75" customHeight="1">
      <c r="A32" s="93"/>
      <c r="B32" s="120" t="s">
        <v>238</v>
      </c>
      <c r="C32" s="120"/>
      <c r="D32" s="120"/>
      <c r="E32" s="120"/>
      <c r="F32" s="120"/>
      <c r="G32" s="120"/>
      <c r="H32" s="94"/>
      <c r="I32" s="119" t="s">
        <v>325</v>
      </c>
      <c r="J32" s="119"/>
      <c r="K32" s="119"/>
      <c r="L32" s="119"/>
      <c r="M32" s="119"/>
      <c r="N32" s="119"/>
      <c r="O32" s="119"/>
      <c r="P32" s="119"/>
      <c r="Q32" s="39"/>
      <c r="R32" s="119" t="s">
        <v>239</v>
      </c>
      <c r="S32" s="119"/>
      <c r="T32" s="119"/>
      <c r="U32" s="119"/>
      <c r="V32" s="119"/>
      <c r="W32" s="119"/>
      <c r="X32" s="119"/>
      <c r="Y32" s="119"/>
      <c r="Z32" s="39"/>
      <c r="AA32" s="119"/>
      <c r="AB32" s="119"/>
      <c r="AC32" s="119"/>
      <c r="AD32" s="119"/>
      <c r="AE32" s="119"/>
      <c r="AF32" s="119"/>
      <c r="AG32" s="119"/>
      <c r="AH32" s="119"/>
      <c r="AI32" s="39"/>
      <c r="AJ32" s="119"/>
      <c r="AK32" s="119"/>
      <c r="AL32" s="119"/>
      <c r="AM32" s="119"/>
      <c r="AN32" s="119"/>
      <c r="AO32" s="119"/>
      <c r="AP32" s="119"/>
      <c r="AQ32" s="121"/>
    </row>
    <row r="33" spans="1:43" s="43" customFormat="1" ht="21.75" customHeight="1">
      <c r="A33" s="93"/>
      <c r="B33" s="120" t="s">
        <v>351</v>
      </c>
      <c r="C33" s="120"/>
      <c r="D33" s="120"/>
      <c r="E33" s="120"/>
      <c r="F33" s="120"/>
      <c r="G33" s="120"/>
      <c r="H33" s="94"/>
      <c r="I33" s="119" t="s">
        <v>240</v>
      </c>
      <c r="J33" s="119"/>
      <c r="K33" s="119"/>
      <c r="L33" s="119"/>
      <c r="M33" s="119"/>
      <c r="N33" s="119"/>
      <c r="O33" s="119"/>
      <c r="P33" s="119"/>
      <c r="Q33" s="39"/>
      <c r="R33" s="119" t="s">
        <v>221</v>
      </c>
      <c r="S33" s="119"/>
      <c r="T33" s="119"/>
      <c r="U33" s="119"/>
      <c r="V33" s="119"/>
      <c r="W33" s="119"/>
      <c r="X33" s="119"/>
      <c r="Y33" s="119"/>
      <c r="Z33" s="39"/>
      <c r="AA33" s="119"/>
      <c r="AB33" s="119"/>
      <c r="AC33" s="119"/>
      <c r="AD33" s="119"/>
      <c r="AE33" s="119"/>
      <c r="AF33" s="119"/>
      <c r="AG33" s="119"/>
      <c r="AH33" s="119"/>
      <c r="AI33" s="39"/>
      <c r="AJ33" s="119"/>
      <c r="AK33" s="119"/>
      <c r="AL33" s="119"/>
      <c r="AM33" s="119"/>
      <c r="AN33" s="119"/>
      <c r="AO33" s="119"/>
      <c r="AP33" s="119"/>
      <c r="AQ33" s="121"/>
    </row>
    <row r="34" spans="1:43" ht="21.75" customHeight="1">
      <c r="A34" s="93"/>
      <c r="B34" s="120" t="s">
        <v>352</v>
      </c>
      <c r="C34" s="120"/>
      <c r="D34" s="120"/>
      <c r="E34" s="120"/>
      <c r="F34" s="120"/>
      <c r="G34" s="120"/>
      <c r="H34" s="94"/>
      <c r="I34" s="123" t="s">
        <v>241</v>
      </c>
      <c r="J34" s="123"/>
      <c r="K34" s="123"/>
      <c r="L34" s="123"/>
      <c r="M34" s="123"/>
      <c r="N34" s="123"/>
      <c r="O34" s="123"/>
      <c r="P34" s="123"/>
      <c r="Q34" s="38"/>
      <c r="R34" s="119" t="s">
        <v>280</v>
      </c>
      <c r="S34" s="119"/>
      <c r="T34" s="119"/>
      <c r="U34" s="119"/>
      <c r="V34" s="119"/>
      <c r="W34" s="119"/>
      <c r="X34" s="119"/>
      <c r="Y34" s="119"/>
      <c r="Z34" s="38"/>
      <c r="AA34" s="123"/>
      <c r="AB34" s="123"/>
      <c r="AC34" s="123"/>
      <c r="AD34" s="123"/>
      <c r="AE34" s="123"/>
      <c r="AF34" s="123"/>
      <c r="AG34" s="123"/>
      <c r="AH34" s="123"/>
      <c r="AI34" s="38"/>
      <c r="AJ34" s="123"/>
      <c r="AK34" s="123"/>
      <c r="AL34" s="123"/>
      <c r="AM34" s="123"/>
      <c r="AN34" s="123"/>
      <c r="AO34" s="123"/>
      <c r="AP34" s="123"/>
      <c r="AQ34" s="124"/>
    </row>
    <row r="35" spans="1:43" ht="21.75" customHeight="1">
      <c r="A35" s="93"/>
      <c r="B35" s="120" t="s">
        <v>353</v>
      </c>
      <c r="C35" s="120"/>
      <c r="D35" s="120"/>
      <c r="E35" s="120"/>
      <c r="F35" s="120"/>
      <c r="G35" s="120"/>
      <c r="H35" s="94"/>
      <c r="I35" s="123" t="s">
        <v>242</v>
      </c>
      <c r="J35" s="123"/>
      <c r="K35" s="123"/>
      <c r="L35" s="123"/>
      <c r="M35" s="123"/>
      <c r="N35" s="123"/>
      <c r="O35" s="123"/>
      <c r="P35" s="123"/>
      <c r="Q35" s="38"/>
      <c r="R35" s="38" t="s">
        <v>354</v>
      </c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98"/>
    </row>
    <row r="36" spans="1:43" ht="21.75" customHeight="1">
      <c r="A36" s="89"/>
      <c r="B36" s="120" t="s">
        <v>355</v>
      </c>
      <c r="C36" s="120"/>
      <c r="D36" s="120"/>
      <c r="E36" s="120"/>
      <c r="F36" s="120"/>
      <c r="G36" s="120"/>
      <c r="H36" s="90"/>
      <c r="I36" s="123" t="s">
        <v>243</v>
      </c>
      <c r="J36" s="123"/>
      <c r="K36" s="123"/>
      <c r="L36" s="123"/>
      <c r="M36" s="123"/>
      <c r="N36" s="123"/>
      <c r="O36" s="123"/>
      <c r="P36" s="123"/>
      <c r="Q36" s="99"/>
      <c r="R36" s="123" t="s">
        <v>356</v>
      </c>
      <c r="S36" s="123"/>
      <c r="T36" s="123"/>
      <c r="U36" s="123"/>
      <c r="V36" s="123"/>
      <c r="W36" s="123"/>
      <c r="X36" s="123"/>
      <c r="Y36" s="123"/>
      <c r="Z36" s="99"/>
      <c r="AA36" s="123"/>
      <c r="AB36" s="123"/>
      <c r="AC36" s="123"/>
      <c r="AD36" s="123"/>
      <c r="AE36" s="123"/>
      <c r="AF36" s="123"/>
      <c r="AG36" s="123"/>
      <c r="AH36" s="123"/>
      <c r="AI36" s="99"/>
      <c r="AJ36" s="100"/>
      <c r="AK36" s="100"/>
      <c r="AL36" s="100"/>
      <c r="AM36" s="100"/>
      <c r="AN36" s="100"/>
      <c r="AO36" s="100"/>
      <c r="AP36" s="100"/>
      <c r="AQ36" s="101"/>
    </row>
    <row r="37" spans="1:43" ht="21.75" customHeight="1">
      <c r="A37" s="102"/>
      <c r="B37" s="140" t="s">
        <v>357</v>
      </c>
      <c r="C37" s="140"/>
      <c r="D37" s="140"/>
      <c r="E37" s="140"/>
      <c r="F37" s="140"/>
      <c r="G37" s="140"/>
      <c r="H37" s="103"/>
      <c r="I37" s="141" t="s">
        <v>358</v>
      </c>
      <c r="J37" s="142"/>
      <c r="K37" s="142"/>
      <c r="L37" s="142"/>
      <c r="M37" s="142"/>
      <c r="N37" s="142"/>
      <c r="O37" s="142"/>
      <c r="P37" s="142"/>
      <c r="Q37" s="40"/>
      <c r="R37" s="143" t="s">
        <v>244</v>
      </c>
      <c r="S37" s="143"/>
      <c r="T37" s="143"/>
      <c r="U37" s="143"/>
      <c r="V37" s="143"/>
      <c r="W37" s="143"/>
      <c r="X37" s="143"/>
      <c r="Y37" s="143"/>
      <c r="Z37" s="40"/>
      <c r="AA37" s="144" t="s">
        <v>359</v>
      </c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5"/>
    </row>
    <row r="38" spans="1:43">
      <c r="R38" s="139"/>
      <c r="S38" s="139"/>
      <c r="T38" s="139"/>
      <c r="U38" s="139"/>
      <c r="V38" s="139"/>
      <c r="W38" s="139"/>
      <c r="X38" s="139"/>
      <c r="Y38" s="139"/>
      <c r="AK38" s="44"/>
      <c r="AL38" s="44"/>
      <c r="AM38" s="44"/>
      <c r="AN38" s="44"/>
      <c r="AO38" s="44"/>
      <c r="AP38" s="44"/>
      <c r="AQ38" s="44"/>
    </row>
    <row r="39" spans="1:43">
      <c r="AK39" s="104"/>
      <c r="AL39" s="104"/>
      <c r="AM39" s="104"/>
      <c r="AN39" s="104"/>
      <c r="AO39" s="104"/>
      <c r="AP39" s="104"/>
      <c r="AQ39" s="104"/>
    </row>
  </sheetData>
  <mergeCells count="138">
    <mergeCell ref="B34:G34"/>
    <mergeCell ref="I34:P34"/>
    <mergeCell ref="R34:Y34"/>
    <mergeCell ref="AA34:AH34"/>
    <mergeCell ref="AJ34:AQ34"/>
    <mergeCell ref="R38:Y38"/>
    <mergeCell ref="B35:G35"/>
    <mergeCell ref="I35:P35"/>
    <mergeCell ref="B36:G36"/>
    <mergeCell ref="I36:P36"/>
    <mergeCell ref="R36:Y36"/>
    <mergeCell ref="AA36:AH36"/>
    <mergeCell ref="B37:G37"/>
    <mergeCell ref="I37:P37"/>
    <mergeCell ref="R37:Y37"/>
    <mergeCell ref="AA37:AQ37"/>
    <mergeCell ref="AJ30:AQ30"/>
    <mergeCell ref="I31:P31"/>
    <mergeCell ref="B32:G32"/>
    <mergeCell ref="I32:P32"/>
    <mergeCell ref="R32:Y32"/>
    <mergeCell ref="AA32:AH32"/>
    <mergeCell ref="AJ32:AQ32"/>
    <mergeCell ref="B33:G33"/>
    <mergeCell ref="I33:P33"/>
    <mergeCell ref="R33:Y33"/>
    <mergeCell ref="AA33:AH33"/>
    <mergeCell ref="AJ33:AQ33"/>
    <mergeCell ref="B25:G30"/>
    <mergeCell ref="I25:P25"/>
    <mergeCell ref="R25:Y25"/>
    <mergeCell ref="AA25:AH25"/>
    <mergeCell ref="AJ25:AQ25"/>
    <mergeCell ref="I26:P26"/>
    <mergeCell ref="R26:Y26"/>
    <mergeCell ref="AA26:AH26"/>
    <mergeCell ref="AJ26:AQ26"/>
    <mergeCell ref="I27:P27"/>
    <mergeCell ref="R27:Y27"/>
    <mergeCell ref="AA27:AH27"/>
    <mergeCell ref="AJ27:AQ27"/>
    <mergeCell ref="I28:P28"/>
    <mergeCell ref="R28:Y28"/>
    <mergeCell ref="AA28:AH28"/>
    <mergeCell ref="AJ28:AQ28"/>
    <mergeCell ref="I29:P29"/>
    <mergeCell ref="R29:Y29"/>
    <mergeCell ref="AA29:AH29"/>
    <mergeCell ref="AJ29:AQ29"/>
    <mergeCell ref="I30:P30"/>
    <mergeCell ref="R30:Y30"/>
    <mergeCell ref="AA30:AH30"/>
    <mergeCell ref="AA16:AH16"/>
    <mergeCell ref="AJ16:AQ16"/>
    <mergeCell ref="B17:G17"/>
    <mergeCell ref="I17:P17"/>
    <mergeCell ref="R17:Y17"/>
    <mergeCell ref="AA17:AH17"/>
    <mergeCell ref="AJ17:AQ17"/>
    <mergeCell ref="B18:G19"/>
    <mergeCell ref="I18:P18"/>
    <mergeCell ref="R18:Y18"/>
    <mergeCell ref="AA18:AH18"/>
    <mergeCell ref="AJ18:AQ18"/>
    <mergeCell ref="I19:P19"/>
    <mergeCell ref="R19:Y19"/>
    <mergeCell ref="AA19:AH19"/>
    <mergeCell ref="AJ19:AQ19"/>
    <mergeCell ref="B16:G16"/>
    <mergeCell ref="I16:P16"/>
    <mergeCell ref="R16:Y16"/>
    <mergeCell ref="A2:AQ3"/>
    <mergeCell ref="A5:H5"/>
    <mergeCell ref="I5:AQ5"/>
    <mergeCell ref="B6:G6"/>
    <mergeCell ref="I6:P6"/>
    <mergeCell ref="R6:Y6"/>
    <mergeCell ref="AA6:AH6"/>
    <mergeCell ref="AJ6:AQ6"/>
    <mergeCell ref="B7:G7"/>
    <mergeCell ref="I7:P7"/>
    <mergeCell ref="R7:Y7"/>
    <mergeCell ref="AA7:AH7"/>
    <mergeCell ref="AJ7:AQ7"/>
    <mergeCell ref="B8:G8"/>
    <mergeCell ref="I8:P8"/>
    <mergeCell ref="R8:Y8"/>
    <mergeCell ref="AA8:AH8"/>
    <mergeCell ref="AJ8:AQ8"/>
    <mergeCell ref="B9:G9"/>
    <mergeCell ref="I9:P9"/>
    <mergeCell ref="R9:Y9"/>
    <mergeCell ref="AA9:AH9"/>
    <mergeCell ref="AJ9:AQ9"/>
    <mergeCell ref="B10:G10"/>
    <mergeCell ref="I10:P10"/>
    <mergeCell ref="B11:G13"/>
    <mergeCell ref="I11:P11"/>
    <mergeCell ref="R11:Y11"/>
    <mergeCell ref="AA11:AH11"/>
    <mergeCell ref="AJ11:AQ11"/>
    <mergeCell ref="I12:P12"/>
    <mergeCell ref="R12:Y12"/>
    <mergeCell ref="AA12:AH12"/>
    <mergeCell ref="AJ12:AQ12"/>
    <mergeCell ref="I13:P13"/>
    <mergeCell ref="R13:Y13"/>
    <mergeCell ref="AA13:AH13"/>
    <mergeCell ref="AJ13:AQ13"/>
    <mergeCell ref="B14:G15"/>
    <mergeCell ref="I14:P14"/>
    <mergeCell ref="R14:Y14"/>
    <mergeCell ref="AA14:AH14"/>
    <mergeCell ref="AJ14:AQ14"/>
    <mergeCell ref="I15:P15"/>
    <mergeCell ref="R15:Y15"/>
    <mergeCell ref="AA15:AH15"/>
    <mergeCell ref="AJ15:AQ15"/>
    <mergeCell ref="B23:G24"/>
    <mergeCell ref="I23:P23"/>
    <mergeCell ref="R23:Y23"/>
    <mergeCell ref="B20:G20"/>
    <mergeCell ref="I20:P20"/>
    <mergeCell ref="R20:Y20"/>
    <mergeCell ref="AA20:AH20"/>
    <mergeCell ref="AJ20:AQ20"/>
    <mergeCell ref="B21:G22"/>
    <mergeCell ref="I21:P21"/>
    <mergeCell ref="R21:Y21"/>
    <mergeCell ref="AA21:AH21"/>
    <mergeCell ref="AJ21:AQ21"/>
    <mergeCell ref="I22:P22"/>
    <mergeCell ref="R22:Y22"/>
    <mergeCell ref="AA22:AH22"/>
    <mergeCell ref="AJ22:AQ22"/>
    <mergeCell ref="AA23:AH23"/>
    <mergeCell ref="AJ23:AQ23"/>
    <mergeCell ref="I24:P24"/>
  </mergeCells>
  <phoneticPr fontId="1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40"/>
  <sheetViews>
    <sheetView zoomScaleNormal="100" workbookViewId="0">
      <selection activeCell="G9" sqref="G9"/>
    </sheetView>
  </sheetViews>
  <sheetFormatPr defaultRowHeight="13.5"/>
  <cols>
    <col min="1" max="16384" width="9" style="1"/>
  </cols>
  <sheetData>
    <row r="1" spans="1:9" ht="24">
      <c r="A1" s="146" t="s">
        <v>29</v>
      </c>
      <c r="B1" s="146"/>
      <c r="C1" s="146"/>
      <c r="D1" s="146"/>
      <c r="E1" s="146"/>
      <c r="F1" s="146"/>
      <c r="G1" s="146"/>
      <c r="H1" s="146"/>
      <c r="I1" s="146"/>
    </row>
    <row r="2" spans="1:9" ht="11.25" customHeight="1">
      <c r="A2" s="26"/>
      <c r="B2" s="26"/>
      <c r="C2" s="26"/>
      <c r="D2" s="26"/>
      <c r="E2" s="26"/>
      <c r="F2" s="26"/>
      <c r="G2" s="26"/>
      <c r="H2" s="26"/>
      <c r="I2" s="26"/>
    </row>
    <row r="3" spans="1:9">
      <c r="A3" s="1" t="s">
        <v>361</v>
      </c>
    </row>
    <row r="4" spans="1:9">
      <c r="B4" s="105" t="s">
        <v>364</v>
      </c>
    </row>
    <row r="5" spans="1:9">
      <c r="B5" s="105" t="s">
        <v>362</v>
      </c>
    </row>
    <row r="6" spans="1:9">
      <c r="B6" s="105" t="s">
        <v>363</v>
      </c>
    </row>
    <row r="7" spans="1:9">
      <c r="B7" s="105" t="s">
        <v>365</v>
      </c>
    </row>
    <row r="8" spans="1:9">
      <c r="B8" s="105" t="s">
        <v>366</v>
      </c>
    </row>
    <row r="9" spans="1:9">
      <c r="B9" s="105" t="s">
        <v>367</v>
      </c>
    </row>
    <row r="11" spans="1:9">
      <c r="A11" s="1" t="s">
        <v>192</v>
      </c>
    </row>
    <row r="12" spans="1:9">
      <c r="A12" s="1" t="s">
        <v>159</v>
      </c>
    </row>
    <row r="13" spans="1:9">
      <c r="A13" s="1" t="s">
        <v>160</v>
      </c>
    </row>
    <row r="14" spans="1:9">
      <c r="A14" s="1" t="s">
        <v>245</v>
      </c>
    </row>
    <row r="15" spans="1:9">
      <c r="A15" s="1" t="s">
        <v>257</v>
      </c>
    </row>
    <row r="16" spans="1:9">
      <c r="A16" s="1" t="s">
        <v>171</v>
      </c>
    </row>
    <row r="17" spans="1:1">
      <c r="A17" s="1" t="s">
        <v>246</v>
      </c>
    </row>
    <row r="18" spans="1:1">
      <c r="A18" s="1" t="s">
        <v>247</v>
      </c>
    </row>
    <row r="19" spans="1:1">
      <c r="A19" s="1" t="s">
        <v>248</v>
      </c>
    </row>
    <row r="20" spans="1:1">
      <c r="A20" s="1" t="s">
        <v>281</v>
      </c>
    </row>
    <row r="21" spans="1:1">
      <c r="A21" s="1" t="s">
        <v>161</v>
      </c>
    </row>
    <row r="22" spans="1:1">
      <c r="A22" s="1" t="s">
        <v>30</v>
      </c>
    </row>
    <row r="24" spans="1:1">
      <c r="A24" s="1" t="s">
        <v>191</v>
      </c>
    </row>
    <row r="25" spans="1:1">
      <c r="A25" s="1" t="s">
        <v>282</v>
      </c>
    </row>
    <row r="26" spans="1:1">
      <c r="A26" s="1" t="s">
        <v>176</v>
      </c>
    </row>
    <row r="27" spans="1:1">
      <c r="A27" s="1" t="s">
        <v>180</v>
      </c>
    </row>
    <row r="28" spans="1:1">
      <c r="A28" s="1" t="s">
        <v>181</v>
      </c>
    </row>
    <row r="29" spans="1:1">
      <c r="A29" s="1" t="s">
        <v>162</v>
      </c>
    </row>
    <row r="31" spans="1:1">
      <c r="A31" s="1" t="s">
        <v>283</v>
      </c>
    </row>
    <row r="32" spans="1:1">
      <c r="A32" s="1" t="s">
        <v>31</v>
      </c>
    </row>
    <row r="33" spans="1:1">
      <c r="A33" s="1" t="s">
        <v>163</v>
      </c>
    </row>
    <row r="34" spans="1:1">
      <c r="A34" s="1" t="s">
        <v>32</v>
      </c>
    </row>
    <row r="35" spans="1:1">
      <c r="A35" s="1" t="s">
        <v>249</v>
      </c>
    </row>
    <row r="36" spans="1:1">
      <c r="A36" s="1" t="s">
        <v>258</v>
      </c>
    </row>
    <row r="37" spans="1:1">
      <c r="A37" s="1" t="s">
        <v>250</v>
      </c>
    </row>
    <row r="38" spans="1:1">
      <c r="A38" s="1" t="s">
        <v>164</v>
      </c>
    </row>
    <row r="40" spans="1:1">
      <c r="A40" s="1" t="s">
        <v>33</v>
      </c>
    </row>
  </sheetData>
  <mergeCells count="1">
    <mergeCell ref="A1:I1"/>
  </mergeCells>
  <phoneticPr fontId="1"/>
  <printOptions horizontalCentered="1"/>
  <pageMargins left="0.78740157480314965" right="0.78740157480314965" top="0.78740157480314965" bottom="0.59055118110236227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9"/>
  <sheetViews>
    <sheetView view="pageBreakPreview" zoomScaleNormal="100" zoomScaleSheetLayoutView="100" workbookViewId="0">
      <selection activeCell="N34" sqref="N34"/>
    </sheetView>
  </sheetViews>
  <sheetFormatPr defaultRowHeight="18.75" customHeight="1"/>
  <cols>
    <col min="1" max="1" width="9.5" style="2" bestFit="1" customWidth="1"/>
    <col min="2" max="2" width="7.5" style="2" bestFit="1" customWidth="1"/>
    <col min="3" max="5" width="9.75" style="2" customWidth="1"/>
    <col min="6" max="6" width="3.125" style="2" customWidth="1"/>
    <col min="7" max="7" width="9.5" style="2" bestFit="1" customWidth="1"/>
    <col min="8" max="8" width="7.5" style="2" customWidth="1"/>
    <col min="9" max="11" width="9.75" style="2" customWidth="1"/>
    <col min="12" max="16384" width="9" style="2"/>
  </cols>
  <sheetData>
    <row r="1" spans="1:11" ht="24">
      <c r="A1" s="149" t="s">
        <v>288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 ht="17.2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9.5" customHeight="1">
      <c r="A3" s="3"/>
      <c r="B3" s="3"/>
      <c r="C3" s="4" t="s">
        <v>34</v>
      </c>
      <c r="D3" s="5" t="s">
        <v>35</v>
      </c>
      <c r="E3" s="8" t="s">
        <v>36</v>
      </c>
      <c r="F3" s="9"/>
      <c r="I3" s="4" t="s">
        <v>34</v>
      </c>
      <c r="J3" s="5" t="s">
        <v>35</v>
      </c>
      <c r="K3" s="8" t="s">
        <v>36</v>
      </c>
    </row>
    <row r="4" spans="1:11" ht="19.5" customHeight="1">
      <c r="A4" s="6" t="s">
        <v>49</v>
      </c>
      <c r="B4" s="7" t="s">
        <v>37</v>
      </c>
      <c r="C4" s="4" t="s">
        <v>45</v>
      </c>
      <c r="D4" s="65"/>
      <c r="E4" s="66"/>
      <c r="F4" s="10"/>
      <c r="G4" s="6" t="s">
        <v>125</v>
      </c>
      <c r="H4" s="7" t="s">
        <v>106</v>
      </c>
      <c r="I4" s="4" t="s">
        <v>15</v>
      </c>
      <c r="J4" s="5" t="s">
        <v>16</v>
      </c>
      <c r="K4" s="8" t="s">
        <v>20</v>
      </c>
    </row>
    <row r="5" spans="1:11" ht="19.5" customHeight="1">
      <c r="A5" s="6" t="s">
        <v>51</v>
      </c>
      <c r="B5" s="7" t="s">
        <v>38</v>
      </c>
      <c r="C5" s="4" t="s">
        <v>16</v>
      </c>
      <c r="D5" s="65"/>
      <c r="E5" s="66"/>
      <c r="F5" s="10"/>
      <c r="G5" s="6" t="s">
        <v>127</v>
      </c>
      <c r="H5" s="7" t="s">
        <v>108</v>
      </c>
      <c r="I5" s="4" t="s">
        <v>16</v>
      </c>
      <c r="J5" s="5" t="s">
        <v>15</v>
      </c>
      <c r="K5" s="8" t="s">
        <v>133</v>
      </c>
    </row>
    <row r="6" spans="1:11" ht="19.5" customHeight="1">
      <c r="A6" s="6" t="s">
        <v>53</v>
      </c>
      <c r="B6" s="7" t="s">
        <v>39</v>
      </c>
      <c r="C6" s="4" t="s">
        <v>16</v>
      </c>
      <c r="D6" s="5" t="s">
        <v>186</v>
      </c>
      <c r="E6" s="8" t="s">
        <v>296</v>
      </c>
      <c r="F6" s="10"/>
      <c r="G6" s="6" t="s">
        <v>129</v>
      </c>
      <c r="H6" s="7" t="s">
        <v>110</v>
      </c>
      <c r="I6" s="4" t="s">
        <v>16</v>
      </c>
      <c r="J6" s="5" t="s">
        <v>15</v>
      </c>
      <c r="K6" s="8" t="s">
        <v>292</v>
      </c>
    </row>
    <row r="7" spans="1:11" ht="19.5" customHeight="1">
      <c r="A7" s="6" t="s">
        <v>55</v>
      </c>
      <c r="B7" s="7" t="s">
        <v>40</v>
      </c>
      <c r="C7" s="4" t="s">
        <v>16</v>
      </c>
      <c r="D7" s="5"/>
      <c r="E7" s="8"/>
      <c r="F7" s="10"/>
      <c r="G7" s="6" t="s">
        <v>131</v>
      </c>
      <c r="H7" s="7" t="s">
        <v>112</v>
      </c>
      <c r="I7" s="4" t="s">
        <v>15</v>
      </c>
      <c r="J7" s="5" t="s">
        <v>16</v>
      </c>
      <c r="K7" s="8" t="s">
        <v>85</v>
      </c>
    </row>
    <row r="8" spans="1:11" ht="19.5" customHeight="1">
      <c r="A8" s="6" t="s">
        <v>57</v>
      </c>
      <c r="B8" s="7" t="s">
        <v>41</v>
      </c>
      <c r="C8" s="4" t="s">
        <v>16</v>
      </c>
      <c r="D8" s="5" t="s">
        <v>284</v>
      </c>
      <c r="E8" s="8" t="s">
        <v>285</v>
      </c>
      <c r="F8" s="10"/>
      <c r="G8" s="6" t="s">
        <v>134</v>
      </c>
      <c r="H8" s="7" t="s">
        <v>114</v>
      </c>
      <c r="I8" s="4" t="s">
        <v>16</v>
      </c>
      <c r="J8" s="5" t="s">
        <v>15</v>
      </c>
      <c r="K8" s="8" t="s">
        <v>133</v>
      </c>
    </row>
    <row r="9" spans="1:11" ht="19.5" customHeight="1">
      <c r="A9" s="6" t="s">
        <v>59</v>
      </c>
      <c r="B9" s="7" t="s">
        <v>43</v>
      </c>
      <c r="C9" s="4" t="s">
        <v>16</v>
      </c>
      <c r="D9" s="5" t="s">
        <v>76</v>
      </c>
      <c r="E9" s="8" t="s">
        <v>42</v>
      </c>
      <c r="F9" s="10"/>
      <c r="G9" s="6" t="s">
        <v>136</v>
      </c>
      <c r="H9" s="7" t="s">
        <v>116</v>
      </c>
      <c r="I9" s="4" t="s">
        <v>15</v>
      </c>
      <c r="J9" s="5"/>
      <c r="K9" s="8"/>
    </row>
    <row r="10" spans="1:11" ht="19.5" customHeight="1">
      <c r="A10" s="6" t="s">
        <v>61</v>
      </c>
      <c r="B10" s="7" t="s">
        <v>44</v>
      </c>
      <c r="C10" s="4" t="s">
        <v>42</v>
      </c>
      <c r="D10" s="5"/>
      <c r="E10" s="8"/>
      <c r="F10" s="10"/>
      <c r="G10" s="6" t="s">
        <v>138</v>
      </c>
      <c r="H10" s="7" t="s">
        <v>118</v>
      </c>
      <c r="I10" s="4" t="s">
        <v>15</v>
      </c>
      <c r="J10" s="5" t="s">
        <v>16</v>
      </c>
      <c r="K10" s="8" t="s">
        <v>291</v>
      </c>
    </row>
    <row r="11" spans="1:11" ht="19.5" customHeight="1">
      <c r="A11" s="6" t="s">
        <v>63</v>
      </c>
      <c r="B11" s="7" t="s">
        <v>46</v>
      </c>
      <c r="C11" s="4" t="s">
        <v>16</v>
      </c>
      <c r="D11" s="5"/>
      <c r="E11" s="8"/>
      <c r="F11" s="10"/>
      <c r="G11" s="6" t="s">
        <v>140</v>
      </c>
      <c r="H11" s="7" t="s">
        <v>120</v>
      </c>
      <c r="I11" s="4" t="s">
        <v>16</v>
      </c>
      <c r="J11" s="5" t="s">
        <v>15</v>
      </c>
      <c r="K11" s="8" t="s">
        <v>293</v>
      </c>
    </row>
    <row r="12" spans="1:11" ht="19.5" customHeight="1">
      <c r="A12" s="6" t="s">
        <v>65</v>
      </c>
      <c r="B12" s="7" t="s">
        <v>47</v>
      </c>
      <c r="C12" s="4" t="s">
        <v>284</v>
      </c>
      <c r="D12" s="5" t="s">
        <v>85</v>
      </c>
      <c r="E12" s="8" t="s">
        <v>16</v>
      </c>
      <c r="F12" s="10"/>
      <c r="G12" s="6" t="s">
        <v>142</v>
      </c>
      <c r="H12" s="7" t="s">
        <v>122</v>
      </c>
      <c r="I12" s="4" t="s">
        <v>16</v>
      </c>
      <c r="J12" s="5" t="s">
        <v>15</v>
      </c>
      <c r="K12" s="8" t="s">
        <v>293</v>
      </c>
    </row>
    <row r="13" spans="1:11" ht="19.5" customHeight="1">
      <c r="A13" s="6" t="s">
        <v>68</v>
      </c>
      <c r="B13" s="7" t="s">
        <v>48</v>
      </c>
      <c r="C13" s="4" t="s">
        <v>16</v>
      </c>
      <c r="D13" s="5" t="s">
        <v>294</v>
      </c>
      <c r="E13" s="8" t="s">
        <v>45</v>
      </c>
      <c r="F13" s="10"/>
      <c r="G13" s="6" t="s">
        <v>144</v>
      </c>
      <c r="H13" s="7" t="s">
        <v>124</v>
      </c>
      <c r="I13" s="4" t="s">
        <v>15</v>
      </c>
      <c r="J13" s="5" t="s">
        <v>16</v>
      </c>
      <c r="K13" s="8" t="s">
        <v>186</v>
      </c>
    </row>
    <row r="14" spans="1:11" ht="19.5" customHeight="1">
      <c r="A14" s="6" t="s">
        <v>70</v>
      </c>
      <c r="B14" s="7" t="s">
        <v>50</v>
      </c>
      <c r="C14" s="4" t="s">
        <v>16</v>
      </c>
      <c r="D14" s="5" t="s">
        <v>294</v>
      </c>
      <c r="E14" s="8" t="s">
        <v>42</v>
      </c>
      <c r="F14" s="10"/>
      <c r="G14" s="6" t="s">
        <v>146</v>
      </c>
      <c r="H14" s="7" t="s">
        <v>126</v>
      </c>
      <c r="I14" s="4" t="s">
        <v>15</v>
      </c>
      <c r="J14" s="5" t="s">
        <v>16</v>
      </c>
      <c r="K14" s="8" t="s">
        <v>186</v>
      </c>
    </row>
    <row r="15" spans="1:11" ht="19.5" customHeight="1">
      <c r="A15" s="6" t="s">
        <v>72</v>
      </c>
      <c r="B15" s="7" t="s">
        <v>52</v>
      </c>
      <c r="C15" s="4" t="s">
        <v>79</v>
      </c>
      <c r="D15" s="5" t="s">
        <v>16</v>
      </c>
      <c r="E15" s="8" t="s">
        <v>284</v>
      </c>
      <c r="F15" s="10"/>
      <c r="G15" s="6" t="s">
        <v>148</v>
      </c>
      <c r="H15" s="7" t="s">
        <v>128</v>
      </c>
      <c r="I15" s="4" t="s">
        <v>15</v>
      </c>
      <c r="J15" s="5" t="s">
        <v>16</v>
      </c>
      <c r="K15" s="8" t="s">
        <v>294</v>
      </c>
    </row>
    <row r="16" spans="1:11" ht="19.5" customHeight="1">
      <c r="A16" s="6" t="s">
        <v>74</v>
      </c>
      <c r="B16" s="7" t="s">
        <v>54</v>
      </c>
      <c r="C16" s="4" t="s">
        <v>79</v>
      </c>
      <c r="D16" s="5" t="s">
        <v>90</v>
      </c>
      <c r="E16" s="8" t="s">
        <v>294</v>
      </c>
      <c r="F16" s="10"/>
      <c r="G16" s="6" t="s">
        <v>150</v>
      </c>
      <c r="H16" s="7" t="s">
        <v>130</v>
      </c>
      <c r="I16" s="4" t="s">
        <v>16</v>
      </c>
      <c r="J16" s="5" t="s">
        <v>294</v>
      </c>
      <c r="K16" s="8" t="s">
        <v>15</v>
      </c>
    </row>
    <row r="17" spans="1:14" ht="19.5" customHeight="1">
      <c r="A17" s="6" t="s">
        <v>77</v>
      </c>
      <c r="B17" s="7" t="s">
        <v>56</v>
      </c>
      <c r="C17" s="4" t="s">
        <v>294</v>
      </c>
      <c r="D17" s="5" t="s">
        <v>45</v>
      </c>
      <c r="E17" s="8" t="s">
        <v>85</v>
      </c>
      <c r="F17" s="10"/>
      <c r="G17" s="6" t="s">
        <v>152</v>
      </c>
      <c r="H17" s="7" t="s">
        <v>132</v>
      </c>
      <c r="I17" s="4" t="s">
        <v>16</v>
      </c>
      <c r="J17" s="5" t="s">
        <v>286</v>
      </c>
      <c r="K17" s="8" t="s">
        <v>287</v>
      </c>
    </row>
    <row r="18" spans="1:14" ht="19.5" customHeight="1">
      <c r="A18" s="6" t="s">
        <v>80</v>
      </c>
      <c r="B18" s="7" t="s">
        <v>58</v>
      </c>
      <c r="C18" s="4" t="s">
        <v>85</v>
      </c>
      <c r="D18" s="5" t="s">
        <v>45</v>
      </c>
      <c r="E18" s="8" t="s">
        <v>82</v>
      </c>
      <c r="F18" s="10"/>
      <c r="G18" s="6" t="s">
        <v>154</v>
      </c>
      <c r="H18" s="7" t="s">
        <v>135</v>
      </c>
      <c r="I18" s="4" t="s">
        <v>16</v>
      </c>
      <c r="J18" s="5" t="s">
        <v>294</v>
      </c>
      <c r="K18" s="8" t="s">
        <v>15</v>
      </c>
    </row>
    <row r="19" spans="1:14" ht="19.5" customHeight="1">
      <c r="A19" s="6" t="s">
        <v>83</v>
      </c>
      <c r="B19" s="7" t="s">
        <v>60</v>
      </c>
      <c r="C19" s="4" t="s">
        <v>294</v>
      </c>
      <c r="D19" s="5" t="s">
        <v>82</v>
      </c>
      <c r="E19" s="8" t="s">
        <v>16</v>
      </c>
      <c r="F19" s="10"/>
      <c r="G19" s="6" t="s">
        <v>156</v>
      </c>
      <c r="H19" s="7" t="s">
        <v>137</v>
      </c>
      <c r="I19" s="4" t="s">
        <v>16</v>
      </c>
      <c r="J19" s="5" t="s">
        <v>186</v>
      </c>
      <c r="K19" s="8" t="s">
        <v>15</v>
      </c>
    </row>
    <row r="20" spans="1:14" ht="19.5" customHeight="1">
      <c r="A20" s="6" t="s">
        <v>86</v>
      </c>
      <c r="B20" s="7" t="s">
        <v>62</v>
      </c>
      <c r="C20" s="4" t="s">
        <v>295</v>
      </c>
      <c r="D20" s="5" t="s">
        <v>16</v>
      </c>
      <c r="E20" s="8" t="s">
        <v>85</v>
      </c>
      <c r="F20" s="10"/>
      <c r="G20" s="6" t="s">
        <v>157</v>
      </c>
      <c r="H20" s="7" t="s">
        <v>139</v>
      </c>
      <c r="I20" s="4" t="s">
        <v>294</v>
      </c>
      <c r="J20" s="5" t="s">
        <v>15</v>
      </c>
      <c r="K20" s="8" t="s">
        <v>20</v>
      </c>
    </row>
    <row r="21" spans="1:14" ht="19.5" customHeight="1">
      <c r="A21" s="6" t="s">
        <v>88</v>
      </c>
      <c r="B21" s="7" t="s">
        <v>64</v>
      </c>
      <c r="C21" s="4" t="s">
        <v>16</v>
      </c>
      <c r="D21" s="5" t="s">
        <v>90</v>
      </c>
      <c r="E21" s="8" t="s">
        <v>15</v>
      </c>
      <c r="F21" s="10"/>
      <c r="G21" s="6" t="s">
        <v>165</v>
      </c>
      <c r="H21" s="7" t="s">
        <v>141</v>
      </c>
      <c r="I21" s="4" t="s">
        <v>294</v>
      </c>
      <c r="J21" s="5" t="s">
        <v>15</v>
      </c>
      <c r="K21" s="8" t="s">
        <v>20</v>
      </c>
    </row>
    <row r="22" spans="1:14" ht="19.5" customHeight="1">
      <c r="A22" s="6" t="s">
        <v>91</v>
      </c>
      <c r="B22" s="7" t="s">
        <v>66</v>
      </c>
      <c r="C22" s="4" t="s">
        <v>16</v>
      </c>
      <c r="D22" s="5" t="s">
        <v>15</v>
      </c>
      <c r="E22" s="8" t="s">
        <v>85</v>
      </c>
      <c r="F22" s="10"/>
      <c r="G22" s="6" t="s">
        <v>166</v>
      </c>
      <c r="H22" s="7" t="s">
        <v>143</v>
      </c>
      <c r="I22" s="4" t="s">
        <v>16</v>
      </c>
      <c r="J22" s="5" t="s">
        <v>294</v>
      </c>
      <c r="K22" s="8"/>
    </row>
    <row r="23" spans="1:14" ht="19.5" customHeight="1">
      <c r="A23" s="6" t="s">
        <v>93</v>
      </c>
      <c r="B23" s="7" t="s">
        <v>69</v>
      </c>
      <c r="C23" s="4" t="s">
        <v>16</v>
      </c>
      <c r="D23" s="5" t="s">
        <v>45</v>
      </c>
      <c r="E23" s="8" t="s">
        <v>294</v>
      </c>
      <c r="F23" s="10"/>
      <c r="G23" s="6" t="s">
        <v>170</v>
      </c>
      <c r="H23" s="7" t="s">
        <v>145</v>
      </c>
      <c r="I23" s="4" t="s">
        <v>16</v>
      </c>
      <c r="J23" s="5" t="s">
        <v>294</v>
      </c>
      <c r="K23" s="8"/>
    </row>
    <row r="24" spans="1:14" ht="19.5" customHeight="1">
      <c r="A24" s="6" t="s">
        <v>95</v>
      </c>
      <c r="B24" s="7" t="s">
        <v>71</v>
      </c>
      <c r="C24" s="4" t="s">
        <v>15</v>
      </c>
      <c r="D24" s="5"/>
      <c r="E24" s="8"/>
      <c r="F24" s="10"/>
      <c r="G24" s="6" t="s">
        <v>172</v>
      </c>
      <c r="H24" s="7" t="s">
        <v>147</v>
      </c>
      <c r="I24" s="4" t="s">
        <v>16</v>
      </c>
      <c r="J24" s="5" t="s">
        <v>294</v>
      </c>
      <c r="K24" s="8" t="s">
        <v>20</v>
      </c>
    </row>
    <row r="25" spans="1:14" ht="19.5" customHeight="1">
      <c r="A25" s="6" t="s">
        <v>97</v>
      </c>
      <c r="B25" s="7" t="s">
        <v>73</v>
      </c>
      <c r="C25" s="4" t="s">
        <v>15</v>
      </c>
      <c r="D25" s="5" t="s">
        <v>294</v>
      </c>
      <c r="E25" s="8" t="s">
        <v>16</v>
      </c>
      <c r="F25" s="10"/>
      <c r="G25" s="6" t="s">
        <v>177</v>
      </c>
      <c r="H25" s="7" t="s">
        <v>149</v>
      </c>
      <c r="I25" s="4" t="s">
        <v>16</v>
      </c>
      <c r="J25" s="5" t="s">
        <v>186</v>
      </c>
      <c r="K25" s="8" t="s">
        <v>20</v>
      </c>
    </row>
    <row r="26" spans="1:14" ht="19.5" customHeight="1">
      <c r="A26" s="6" t="s">
        <v>99</v>
      </c>
      <c r="B26" s="7" t="s">
        <v>75</v>
      </c>
      <c r="C26" s="4" t="s">
        <v>16</v>
      </c>
      <c r="D26" s="5"/>
      <c r="E26" s="8"/>
      <c r="F26" s="10"/>
      <c r="G26" s="6" t="s">
        <v>178</v>
      </c>
      <c r="H26" s="7" t="s">
        <v>151</v>
      </c>
      <c r="I26" s="4" t="s">
        <v>16</v>
      </c>
      <c r="J26" s="5" t="s">
        <v>294</v>
      </c>
      <c r="K26" s="8"/>
    </row>
    <row r="27" spans="1:14" ht="19.5" customHeight="1">
      <c r="A27" s="6" t="s">
        <v>101</v>
      </c>
      <c r="B27" s="7" t="s">
        <v>78</v>
      </c>
      <c r="C27" s="4" t="s">
        <v>16</v>
      </c>
      <c r="D27" s="5" t="s">
        <v>85</v>
      </c>
      <c r="E27" s="8" t="s">
        <v>15</v>
      </c>
      <c r="F27" s="10"/>
      <c r="G27" s="6" t="s">
        <v>179</v>
      </c>
      <c r="H27" s="7" t="s">
        <v>153</v>
      </c>
      <c r="I27" s="4" t="s">
        <v>16</v>
      </c>
      <c r="J27" s="5" t="s">
        <v>186</v>
      </c>
      <c r="K27" s="8" t="s">
        <v>289</v>
      </c>
    </row>
    <row r="28" spans="1:14" ht="19.5" customHeight="1">
      <c r="A28" s="6" t="s">
        <v>103</v>
      </c>
      <c r="B28" s="7" t="s">
        <v>81</v>
      </c>
      <c r="C28" s="4" t="s">
        <v>15</v>
      </c>
      <c r="D28" s="5"/>
      <c r="E28" s="8"/>
      <c r="F28" s="10"/>
      <c r="G28" s="6" t="s">
        <v>188</v>
      </c>
      <c r="H28" s="7" t="s">
        <v>155</v>
      </c>
      <c r="I28" s="4" t="s">
        <v>16</v>
      </c>
      <c r="J28" s="5" t="s">
        <v>370</v>
      </c>
      <c r="K28" s="8"/>
    </row>
    <row r="29" spans="1:14" ht="19.5" customHeight="1">
      <c r="A29" s="6" t="s">
        <v>105</v>
      </c>
      <c r="B29" s="7" t="s">
        <v>84</v>
      </c>
      <c r="C29" s="4" t="s">
        <v>15</v>
      </c>
      <c r="D29" s="5" t="s">
        <v>16</v>
      </c>
      <c r="E29" s="8" t="s">
        <v>85</v>
      </c>
      <c r="F29" s="10"/>
      <c r="G29" s="6" t="s">
        <v>368</v>
      </c>
      <c r="H29" s="7" t="s">
        <v>369</v>
      </c>
      <c r="I29" s="4"/>
      <c r="J29" s="5"/>
      <c r="K29" s="8"/>
    </row>
    <row r="30" spans="1:14" ht="19.5" customHeight="1">
      <c r="A30" s="6" t="s">
        <v>107</v>
      </c>
      <c r="B30" s="7" t="s">
        <v>87</v>
      </c>
      <c r="C30" s="4" t="s">
        <v>15</v>
      </c>
      <c r="D30" s="5" t="s">
        <v>85</v>
      </c>
      <c r="E30" s="8" t="s">
        <v>294</v>
      </c>
      <c r="F30" s="10"/>
    </row>
    <row r="31" spans="1:14" ht="19.5" customHeight="1">
      <c r="A31" s="6" t="s">
        <v>109</v>
      </c>
      <c r="B31" s="7" t="s">
        <v>89</v>
      </c>
      <c r="C31" s="4" t="s">
        <v>15</v>
      </c>
      <c r="D31" s="5" t="s">
        <v>90</v>
      </c>
      <c r="E31" s="8" t="s">
        <v>16</v>
      </c>
      <c r="F31" s="10"/>
      <c r="G31" s="147" t="s">
        <v>190</v>
      </c>
      <c r="H31" s="148"/>
      <c r="I31" s="11" t="s">
        <v>16</v>
      </c>
      <c r="J31" s="32">
        <f>M31+N31</f>
        <v>29</v>
      </c>
      <c r="M31" s="33">
        <f>COUNTIF($C$4:$C$38,I31)</f>
        <v>13</v>
      </c>
      <c r="N31" s="33">
        <f t="shared" ref="N31:N38" si="0">COUNTIF($I$4:$I$28,I31)</f>
        <v>16</v>
      </c>
    </row>
    <row r="32" spans="1:14" ht="19.5" customHeight="1">
      <c r="A32" s="6" t="s">
        <v>111</v>
      </c>
      <c r="B32" s="7" t="s">
        <v>92</v>
      </c>
      <c r="C32" s="4" t="s">
        <v>15</v>
      </c>
      <c r="D32" s="5" t="s">
        <v>16</v>
      </c>
      <c r="E32" s="8" t="s">
        <v>90</v>
      </c>
      <c r="F32" s="10"/>
      <c r="G32" s="34"/>
      <c r="H32" s="35" t="s">
        <v>189</v>
      </c>
      <c r="I32" s="11" t="s">
        <v>15</v>
      </c>
      <c r="J32" s="32">
        <f t="shared" ref="J32:J38" si="1">M32+N32</f>
        <v>20</v>
      </c>
      <c r="M32" s="33">
        <f t="shared" ref="M32:M38" si="2">COUNTIF($C$4:$C$38,I32)</f>
        <v>13</v>
      </c>
      <c r="N32" s="33">
        <f t="shared" si="0"/>
        <v>7</v>
      </c>
    </row>
    <row r="33" spans="1:14" ht="19.5" customHeight="1">
      <c r="A33" s="6" t="s">
        <v>113</v>
      </c>
      <c r="B33" s="7" t="s">
        <v>94</v>
      </c>
      <c r="C33" s="4" t="s">
        <v>15</v>
      </c>
      <c r="D33" s="5" t="s">
        <v>85</v>
      </c>
      <c r="E33" s="8" t="s">
        <v>90</v>
      </c>
      <c r="F33" s="10"/>
      <c r="I33" s="11" t="s">
        <v>187</v>
      </c>
      <c r="J33" s="32">
        <f t="shared" si="1"/>
        <v>5</v>
      </c>
      <c r="M33" s="33">
        <f t="shared" si="2"/>
        <v>3</v>
      </c>
      <c r="N33" s="33">
        <f t="shared" si="0"/>
        <v>2</v>
      </c>
    </row>
    <row r="34" spans="1:14" ht="19.5" customHeight="1">
      <c r="A34" s="6" t="s">
        <v>115</v>
      </c>
      <c r="B34" s="7" t="s">
        <v>96</v>
      </c>
      <c r="C34" s="4" t="s">
        <v>15</v>
      </c>
      <c r="D34" s="5" t="s">
        <v>85</v>
      </c>
      <c r="E34" s="8" t="s">
        <v>16</v>
      </c>
      <c r="F34" s="10"/>
      <c r="I34" s="11" t="s">
        <v>67</v>
      </c>
      <c r="J34" s="32">
        <f t="shared" si="1"/>
        <v>1</v>
      </c>
      <c r="M34" s="33">
        <f>COUNTIF($C$4:$C$38,I34)</f>
        <v>1</v>
      </c>
      <c r="N34" s="33">
        <f t="shared" si="0"/>
        <v>0</v>
      </c>
    </row>
    <row r="35" spans="1:14" ht="19.5" customHeight="1">
      <c r="A35" s="6" t="s">
        <v>117</v>
      </c>
      <c r="B35" s="7" t="s">
        <v>98</v>
      </c>
      <c r="C35" s="4" t="s">
        <v>15</v>
      </c>
      <c r="D35" s="5" t="s">
        <v>16</v>
      </c>
      <c r="E35" s="8" t="s">
        <v>85</v>
      </c>
      <c r="F35" s="10"/>
      <c r="I35" s="11" t="s">
        <v>42</v>
      </c>
      <c r="J35" s="32">
        <f t="shared" si="1"/>
        <v>1</v>
      </c>
      <c r="M35" s="33">
        <f>COUNTIF($C$4:$C$38,I35)</f>
        <v>1</v>
      </c>
      <c r="N35" s="33">
        <f t="shared" si="0"/>
        <v>0</v>
      </c>
    </row>
    <row r="36" spans="1:14" ht="19.5" customHeight="1">
      <c r="A36" s="6" t="s">
        <v>119</v>
      </c>
      <c r="B36" s="7" t="s">
        <v>100</v>
      </c>
      <c r="C36" s="4" t="s">
        <v>15</v>
      </c>
      <c r="D36" s="5" t="s">
        <v>16</v>
      </c>
      <c r="E36" s="8" t="s">
        <v>290</v>
      </c>
      <c r="F36" s="10"/>
      <c r="I36" s="11" t="s">
        <v>45</v>
      </c>
      <c r="J36" s="32">
        <f t="shared" si="1"/>
        <v>1</v>
      </c>
      <c r="M36" s="33">
        <f t="shared" si="2"/>
        <v>1</v>
      </c>
      <c r="N36" s="33">
        <f t="shared" si="0"/>
        <v>0</v>
      </c>
    </row>
    <row r="37" spans="1:14" ht="19.5" customHeight="1">
      <c r="A37" s="6" t="s">
        <v>121</v>
      </c>
      <c r="B37" s="7" t="s">
        <v>102</v>
      </c>
      <c r="C37" s="4" t="s">
        <v>15</v>
      </c>
      <c r="D37" s="5" t="s">
        <v>16</v>
      </c>
      <c r="E37" s="8" t="s">
        <v>186</v>
      </c>
      <c r="F37" s="10"/>
      <c r="I37" s="11" t="s">
        <v>284</v>
      </c>
      <c r="J37" s="32">
        <f t="shared" si="1"/>
        <v>1</v>
      </c>
      <c r="M37" s="33">
        <f t="shared" si="2"/>
        <v>1</v>
      </c>
      <c r="N37" s="33">
        <f t="shared" si="0"/>
        <v>0</v>
      </c>
    </row>
    <row r="38" spans="1:14" ht="19.5" customHeight="1">
      <c r="A38" s="6" t="s">
        <v>123</v>
      </c>
      <c r="B38" s="7" t="s">
        <v>104</v>
      </c>
      <c r="C38" s="4" t="s">
        <v>15</v>
      </c>
      <c r="D38" s="5" t="s">
        <v>16</v>
      </c>
      <c r="E38" s="8" t="s">
        <v>291</v>
      </c>
      <c r="F38" s="10"/>
      <c r="I38" s="11" t="s">
        <v>79</v>
      </c>
      <c r="J38" s="32">
        <f t="shared" si="1"/>
        <v>2</v>
      </c>
      <c r="M38" s="33">
        <f t="shared" si="2"/>
        <v>2</v>
      </c>
      <c r="N38" s="33">
        <f t="shared" si="0"/>
        <v>0</v>
      </c>
    </row>
    <row r="39" spans="1:14" ht="18.75" customHeight="1">
      <c r="G39" s="150"/>
      <c r="H39" s="150"/>
      <c r="I39" s="150"/>
      <c r="J39" s="150"/>
      <c r="K39" s="150"/>
    </row>
  </sheetData>
  <mergeCells count="3">
    <mergeCell ref="G31:H31"/>
    <mergeCell ref="A1:K1"/>
    <mergeCell ref="G39:K39"/>
  </mergeCells>
  <phoneticPr fontId="1"/>
  <conditionalFormatting sqref="A3:B3 A4:A29 B4:B38 H4:H28">
    <cfRule type="cellIs" dxfId="3" priority="3" stopIfTrue="1" operator="equal">
      <formula>"平舘"</formula>
    </cfRule>
  </conditionalFormatting>
  <conditionalFormatting sqref="H29">
    <cfRule type="cellIs" dxfId="2" priority="1" stopIfTrue="1" operator="equal">
      <formula>"平舘"</formula>
    </cfRule>
  </conditionalFormatting>
  <printOptions horizontalCentered="1"/>
  <pageMargins left="0.39370078740157483" right="0.39370078740157483" top="0.78740157480314965" bottom="0.59055118110236227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N373"/>
  <sheetViews>
    <sheetView view="pageBreakPreview" topLeftCell="A4" zoomScaleNormal="100" zoomScaleSheetLayoutView="100" workbookViewId="0">
      <selection activeCell="V20" sqref="V20:Z28"/>
    </sheetView>
  </sheetViews>
  <sheetFormatPr defaultColWidth="2.875" defaultRowHeight="8.25" customHeight="1"/>
  <cols>
    <col min="1" max="16" width="2.875" style="13"/>
    <col min="17" max="18" width="2.25" style="13" customWidth="1"/>
    <col min="19" max="16384" width="2.875" style="13"/>
  </cols>
  <sheetData>
    <row r="1" spans="1:66" ht="8.25" customHeight="1">
      <c r="A1" s="174" t="s">
        <v>13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</row>
    <row r="2" spans="1:66" ht="8.2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</row>
    <row r="3" spans="1:66" ht="8.25" customHeight="1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</row>
    <row r="4" spans="1:66" ht="8.25" customHeight="1">
      <c r="A4" s="174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</row>
    <row r="5" spans="1:66" ht="8.25" customHeigh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66" ht="8.25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66" ht="8.25" customHeight="1">
      <c r="A7" s="175" t="s">
        <v>27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66" ht="8.25" customHeigh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66" ht="8.25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</row>
    <row r="10" spans="1:66" ht="8.25" customHeight="1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</row>
    <row r="11" spans="1:66" ht="8.25" customHeight="1">
      <c r="A11" s="167" t="s">
        <v>0</v>
      </c>
      <c r="B11" s="167"/>
      <c r="C11" s="167"/>
      <c r="D11" s="176" t="s">
        <v>26</v>
      </c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  <c r="Q11" s="14"/>
      <c r="R11" s="14"/>
      <c r="S11" s="167" t="s">
        <v>0</v>
      </c>
      <c r="T11" s="167"/>
      <c r="U11" s="167"/>
      <c r="V11" s="176" t="s">
        <v>25</v>
      </c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8"/>
    </row>
    <row r="12" spans="1:66" ht="8.25" customHeight="1">
      <c r="A12" s="167"/>
      <c r="B12" s="167"/>
      <c r="C12" s="167"/>
      <c r="D12" s="176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  <c r="Q12" s="14"/>
      <c r="R12" s="14"/>
      <c r="S12" s="167"/>
      <c r="T12" s="167"/>
      <c r="U12" s="167"/>
      <c r="V12" s="176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8"/>
    </row>
    <row r="13" spans="1:66" ht="8.25" customHeight="1">
      <c r="A13" s="167"/>
      <c r="B13" s="167"/>
      <c r="C13" s="167"/>
      <c r="D13" s="176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  <c r="Q13" s="14"/>
      <c r="R13" s="14"/>
      <c r="S13" s="167"/>
      <c r="T13" s="167"/>
      <c r="U13" s="167"/>
      <c r="V13" s="176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8"/>
      <c r="AK13" s="13" ph="1"/>
      <c r="AL13" s="13" ph="1"/>
      <c r="AM13" s="13" ph="1"/>
      <c r="AN13" s="13" ph="1"/>
      <c r="AR13" s="13" ph="1"/>
      <c r="AS13" s="13" ph="1"/>
      <c r="AT13" s="13" ph="1"/>
      <c r="AU13" s="13" ph="1"/>
      <c r="AV13" s="13" ph="1"/>
      <c r="AW13" s="13" ph="1"/>
      <c r="AY13" s="13" ph="1"/>
      <c r="AZ13" s="13" ph="1"/>
      <c r="BB13" s="13" ph="1"/>
      <c r="BC13" s="13" ph="1"/>
      <c r="BD13" s="13" ph="1"/>
      <c r="BE13" s="13" ph="1"/>
      <c r="BI13" s="13" ph="1"/>
      <c r="BJ13" s="13" ph="1"/>
      <c r="BK13" s="13" ph="1"/>
      <c r="BL13" s="13" ph="1"/>
      <c r="BM13" s="13" ph="1"/>
      <c r="BN13" s="13" ph="1"/>
    </row>
    <row r="14" spans="1:66" ht="8.25" customHeight="1">
      <c r="A14" s="167" t="s">
        <v>1</v>
      </c>
      <c r="B14" s="167"/>
      <c r="C14" s="167"/>
      <c r="D14" s="168" t="s">
        <v>193</v>
      </c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70"/>
      <c r="Q14" s="14"/>
      <c r="R14" s="14"/>
      <c r="S14" s="167" t="s">
        <v>1</v>
      </c>
      <c r="T14" s="167"/>
      <c r="U14" s="167"/>
      <c r="V14" s="168" t="s">
        <v>21</v>
      </c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70"/>
      <c r="AK14" s="13" ph="1"/>
      <c r="AL14" s="13" ph="1"/>
      <c r="AM14" s="13" ph="1"/>
      <c r="AN14" s="13" ph="1"/>
      <c r="AR14" s="13" ph="1"/>
      <c r="AS14" s="13" ph="1"/>
      <c r="AT14" s="13" ph="1"/>
      <c r="AU14" s="13" ph="1"/>
      <c r="AV14" s="13" ph="1"/>
      <c r="AW14" s="13" ph="1"/>
      <c r="AY14" s="13" ph="1"/>
      <c r="AZ14" s="13" ph="1"/>
      <c r="BB14" s="13" ph="1"/>
      <c r="BC14" s="13" ph="1"/>
      <c r="BD14" s="13" ph="1"/>
      <c r="BE14" s="13" ph="1"/>
      <c r="BI14" s="13" ph="1"/>
      <c r="BJ14" s="13" ph="1"/>
      <c r="BK14" s="13" ph="1"/>
      <c r="BL14" s="13" ph="1"/>
      <c r="BM14" s="13" ph="1"/>
      <c r="BN14" s="13" ph="1"/>
    </row>
    <row r="15" spans="1:66" ht="8.25" customHeight="1">
      <c r="A15" s="167"/>
      <c r="B15" s="167"/>
      <c r="C15" s="167"/>
      <c r="D15" s="168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70"/>
      <c r="Q15" s="14"/>
      <c r="R15" s="14"/>
      <c r="S15" s="167"/>
      <c r="T15" s="167"/>
      <c r="U15" s="167"/>
      <c r="V15" s="168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70"/>
      <c r="AK15" s="13" ph="1"/>
      <c r="AL15" s="13" ph="1"/>
      <c r="AM15" s="13" ph="1"/>
      <c r="AN15" s="13" ph="1"/>
      <c r="AR15" s="13" ph="1"/>
      <c r="AS15" s="13" ph="1"/>
      <c r="AT15" s="13" ph="1"/>
      <c r="AU15" s="13" ph="1"/>
      <c r="AV15" s="13" ph="1"/>
      <c r="AW15" s="13" ph="1"/>
      <c r="AY15" s="13" ph="1"/>
      <c r="AZ15" s="13" ph="1"/>
      <c r="BB15" s="13" ph="1"/>
      <c r="BC15" s="13" ph="1"/>
      <c r="BD15" s="13" ph="1"/>
      <c r="BE15" s="13" ph="1"/>
      <c r="BI15" s="13" ph="1"/>
      <c r="BJ15" s="13" ph="1"/>
      <c r="BK15" s="13" ph="1"/>
      <c r="BL15" s="13" ph="1"/>
      <c r="BM15" s="13" ph="1"/>
      <c r="BN15" s="13" ph="1"/>
    </row>
    <row r="16" spans="1:66" ht="8.25" customHeight="1">
      <c r="A16" s="167"/>
      <c r="B16" s="167"/>
      <c r="C16" s="167"/>
      <c r="D16" s="168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70"/>
      <c r="Q16" s="14"/>
      <c r="R16" s="14"/>
      <c r="S16" s="167"/>
      <c r="T16" s="167"/>
      <c r="U16" s="167"/>
      <c r="V16" s="168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70"/>
      <c r="AK16" s="13" ph="1"/>
      <c r="AL16" s="13" ph="1"/>
      <c r="AM16" s="13" ph="1"/>
      <c r="AN16" s="13" ph="1"/>
      <c r="AR16" s="13" ph="1"/>
      <c r="AS16" s="13" ph="1"/>
      <c r="AT16" s="13" ph="1"/>
      <c r="AU16" s="13" ph="1"/>
      <c r="AV16" s="13" ph="1"/>
      <c r="AW16" s="13" ph="1"/>
      <c r="AY16" s="13" ph="1"/>
      <c r="AZ16" s="13" ph="1"/>
      <c r="BB16" s="13" ph="1"/>
      <c r="BC16" s="13" ph="1"/>
      <c r="BD16" s="13" ph="1"/>
      <c r="BE16" s="13" ph="1"/>
      <c r="BI16" s="13" ph="1"/>
      <c r="BJ16" s="13" ph="1"/>
      <c r="BK16" s="13" ph="1"/>
      <c r="BL16" s="13" ph="1"/>
      <c r="BM16" s="13" ph="1"/>
      <c r="BN16" s="13" ph="1"/>
    </row>
    <row r="17" spans="1:66" ht="8.25" customHeight="1">
      <c r="A17" s="161" t="s">
        <v>252</v>
      </c>
      <c r="B17" s="171"/>
      <c r="C17" s="162"/>
      <c r="D17" s="161" t="s">
        <v>22</v>
      </c>
      <c r="E17" s="171"/>
      <c r="F17" s="171"/>
      <c r="G17" s="171"/>
      <c r="H17" s="162"/>
      <c r="I17" s="151" t="s">
        <v>17</v>
      </c>
      <c r="J17" s="151"/>
      <c r="K17" s="151" t="s">
        <v>158</v>
      </c>
      <c r="L17" s="151"/>
      <c r="M17" s="151" t="s">
        <v>18</v>
      </c>
      <c r="N17" s="151"/>
      <c r="O17" s="151" t="s">
        <v>19</v>
      </c>
      <c r="P17" s="151"/>
      <c r="Q17" s="16"/>
      <c r="R17" s="16"/>
      <c r="S17" s="161" t="s">
        <v>252</v>
      </c>
      <c r="T17" s="171"/>
      <c r="U17" s="162"/>
      <c r="V17" s="161" t="s">
        <v>22</v>
      </c>
      <c r="W17" s="171"/>
      <c r="X17" s="171"/>
      <c r="Y17" s="171"/>
      <c r="Z17" s="162"/>
      <c r="AA17" s="151" t="s">
        <v>17</v>
      </c>
      <c r="AB17" s="151"/>
      <c r="AC17" s="151" t="s">
        <v>158</v>
      </c>
      <c r="AD17" s="151"/>
      <c r="AE17" s="151" t="s">
        <v>18</v>
      </c>
      <c r="AF17" s="151"/>
      <c r="AG17" s="151" t="s">
        <v>19</v>
      </c>
      <c r="AH17" s="151"/>
      <c r="AK17" s="13" ph="1"/>
      <c r="AL17" s="13" ph="1"/>
      <c r="AM17" s="13" ph="1"/>
      <c r="AN17" s="13" ph="1"/>
      <c r="AR17" s="13" ph="1"/>
      <c r="AS17" s="13" ph="1"/>
      <c r="AT17" s="13" ph="1"/>
      <c r="AU17" s="13" ph="1"/>
      <c r="AV17" s="13" ph="1"/>
      <c r="AW17" s="13" ph="1"/>
      <c r="AY17" s="13" ph="1"/>
      <c r="AZ17" s="13" ph="1"/>
      <c r="BB17" s="13" ph="1"/>
      <c r="BC17" s="13" ph="1"/>
      <c r="BD17" s="13" ph="1"/>
      <c r="BE17" s="13" ph="1"/>
      <c r="BI17" s="13" ph="1"/>
      <c r="BJ17" s="13" ph="1"/>
      <c r="BK17" s="13" ph="1"/>
      <c r="BL17" s="13" ph="1"/>
      <c r="BM17" s="13" ph="1"/>
      <c r="BN17" s="13" ph="1"/>
    </row>
    <row r="18" spans="1:66" ht="8.25" customHeight="1">
      <c r="A18" s="163"/>
      <c r="B18" s="172"/>
      <c r="C18" s="164"/>
      <c r="D18" s="163"/>
      <c r="E18" s="172"/>
      <c r="F18" s="172"/>
      <c r="G18" s="172"/>
      <c r="H18" s="164"/>
      <c r="I18" s="151"/>
      <c r="J18" s="151"/>
      <c r="K18" s="151"/>
      <c r="L18" s="151"/>
      <c r="M18" s="151"/>
      <c r="N18" s="151"/>
      <c r="O18" s="151"/>
      <c r="P18" s="151"/>
      <c r="Q18" s="16"/>
      <c r="R18" s="16"/>
      <c r="S18" s="163"/>
      <c r="T18" s="172"/>
      <c r="U18" s="164"/>
      <c r="V18" s="163"/>
      <c r="W18" s="172"/>
      <c r="X18" s="172"/>
      <c r="Y18" s="172"/>
      <c r="Z18" s="164"/>
      <c r="AA18" s="151"/>
      <c r="AB18" s="151"/>
      <c r="AC18" s="151"/>
      <c r="AD18" s="151"/>
      <c r="AE18" s="151"/>
      <c r="AF18" s="151"/>
      <c r="AG18" s="151"/>
      <c r="AH18" s="151"/>
      <c r="AK18" s="13" ph="1"/>
      <c r="AL18" s="13" ph="1"/>
      <c r="AM18" s="13" ph="1"/>
      <c r="AN18" s="13" ph="1"/>
      <c r="AR18" s="13" ph="1"/>
      <c r="AS18" s="13" ph="1"/>
      <c r="AT18" s="13" ph="1"/>
      <c r="AU18" s="13" ph="1"/>
      <c r="AV18" s="13" ph="1"/>
      <c r="AW18" s="13" ph="1"/>
      <c r="AY18" s="13" ph="1"/>
      <c r="AZ18" s="13" ph="1"/>
      <c r="BB18" s="13" ph="1"/>
      <c r="BC18" s="13" ph="1"/>
      <c r="BD18" s="13" ph="1"/>
      <c r="BE18" s="13" ph="1"/>
      <c r="BI18" s="13" ph="1"/>
      <c r="BJ18" s="13" ph="1"/>
      <c r="BK18" s="13" ph="1"/>
      <c r="BL18" s="13" ph="1"/>
      <c r="BM18" s="13" ph="1"/>
      <c r="BN18" s="13" ph="1"/>
    </row>
    <row r="19" spans="1:66" ht="8.25" customHeight="1">
      <c r="A19" s="165"/>
      <c r="B19" s="173"/>
      <c r="C19" s="166"/>
      <c r="D19" s="165"/>
      <c r="E19" s="173"/>
      <c r="F19" s="173"/>
      <c r="G19" s="173"/>
      <c r="H19" s="166"/>
      <c r="I19" s="151"/>
      <c r="J19" s="151"/>
      <c r="K19" s="151"/>
      <c r="L19" s="151"/>
      <c r="M19" s="151"/>
      <c r="N19" s="151"/>
      <c r="O19" s="151"/>
      <c r="P19" s="151"/>
      <c r="Q19" s="16"/>
      <c r="R19" s="16"/>
      <c r="S19" s="165"/>
      <c r="T19" s="173"/>
      <c r="U19" s="166"/>
      <c r="V19" s="165"/>
      <c r="W19" s="173"/>
      <c r="X19" s="173"/>
      <c r="Y19" s="173"/>
      <c r="Z19" s="166"/>
      <c r="AA19" s="151"/>
      <c r="AB19" s="151"/>
      <c r="AC19" s="151"/>
      <c r="AD19" s="151"/>
      <c r="AE19" s="151"/>
      <c r="AF19" s="151"/>
      <c r="AG19" s="151"/>
      <c r="AH19" s="151"/>
      <c r="AK19" s="13" ph="1"/>
      <c r="AL19" s="13" ph="1"/>
      <c r="AM19" s="13" ph="1"/>
      <c r="AN19" s="13" ph="1"/>
      <c r="AR19" s="13" ph="1"/>
      <c r="AS19" s="13" ph="1"/>
      <c r="AT19" s="13" ph="1"/>
      <c r="AU19" s="13" ph="1"/>
      <c r="AV19" s="13" ph="1"/>
      <c r="AW19" s="13" ph="1"/>
      <c r="AY19" s="13" ph="1"/>
      <c r="AZ19" s="13" ph="1"/>
      <c r="BB19" s="13" ph="1"/>
      <c r="BC19" s="13" ph="1"/>
      <c r="BD19" s="13" ph="1"/>
      <c r="BE19" s="13" ph="1"/>
      <c r="BI19" s="13" ph="1"/>
      <c r="BJ19" s="13" ph="1"/>
      <c r="BK19" s="13" ph="1"/>
      <c r="BL19" s="13" ph="1"/>
      <c r="BM19" s="13" ph="1"/>
      <c r="BN19" s="13" ph="1"/>
    </row>
    <row r="20" spans="1:66" ht="8.25" customHeight="1">
      <c r="A20" s="167" t="s">
        <v>2</v>
      </c>
      <c r="B20" s="167"/>
      <c r="C20" s="167"/>
      <c r="D20" s="152" ph="1"/>
      <c r="E20" s="153" ph="1"/>
      <c r="F20" s="153" ph="1"/>
      <c r="G20" s="153" ph="1"/>
      <c r="H20" s="154" ph="1"/>
      <c r="I20" s="151"/>
      <c r="J20" s="151"/>
      <c r="K20" s="161"/>
      <c r="L20" s="162"/>
      <c r="M20" s="151"/>
      <c r="N20" s="151"/>
      <c r="O20" s="151"/>
      <c r="P20" s="151"/>
      <c r="Q20" s="17"/>
      <c r="R20" s="17"/>
      <c r="S20" s="167" t="s">
        <v>2</v>
      </c>
      <c r="T20" s="167"/>
      <c r="U20" s="167"/>
      <c r="V20" s="152" t="s" ph="1">
        <v>398</v>
      </c>
      <c r="W20" s="153" ph="1"/>
      <c r="X20" s="153" ph="1"/>
      <c r="Y20" s="153" ph="1"/>
      <c r="Z20" s="154" ph="1"/>
      <c r="AA20" s="151">
        <v>2</v>
      </c>
      <c r="AB20" s="151"/>
      <c r="AC20" s="151" t="s">
        <v>399</v>
      </c>
      <c r="AD20" s="151"/>
      <c r="AE20" s="151">
        <v>175</v>
      </c>
      <c r="AF20" s="151"/>
      <c r="AG20" s="151">
        <v>130</v>
      </c>
      <c r="AH20" s="151"/>
      <c r="AK20" s="17"/>
      <c r="AL20" s="13" ph="1"/>
      <c r="AM20" s="13" ph="1"/>
      <c r="AN20" s="13" ph="1"/>
      <c r="AO20" s="13" ph="1"/>
      <c r="AP20" s="13" ph="1"/>
      <c r="BC20" s="13" ph="1"/>
      <c r="BD20" s="13" ph="1"/>
      <c r="BE20" s="13" ph="1"/>
      <c r="BF20" s="13" ph="1"/>
      <c r="BG20" s="13" ph="1"/>
    </row>
    <row r="21" spans="1:66" ht="8.25" customHeight="1">
      <c r="A21" s="167"/>
      <c r="B21" s="167"/>
      <c r="C21" s="167"/>
      <c r="D21" s="155" ph="1"/>
      <c r="E21" s="156" ph="1"/>
      <c r="F21" s="156" ph="1"/>
      <c r="G21" s="156" ph="1"/>
      <c r="H21" s="157" ph="1"/>
      <c r="I21" s="151"/>
      <c r="J21" s="151"/>
      <c r="K21" s="163"/>
      <c r="L21" s="164"/>
      <c r="M21" s="151"/>
      <c r="N21" s="151"/>
      <c r="O21" s="151"/>
      <c r="P21" s="151"/>
      <c r="Q21" s="17"/>
      <c r="R21" s="17"/>
      <c r="S21" s="167"/>
      <c r="T21" s="167"/>
      <c r="U21" s="167"/>
      <c r="V21" s="155" ph="1"/>
      <c r="W21" s="156" ph="1"/>
      <c r="X21" s="156" ph="1"/>
      <c r="Y21" s="156" ph="1"/>
      <c r="Z21" s="157" ph="1"/>
      <c r="AA21" s="151"/>
      <c r="AB21" s="151"/>
      <c r="AC21" s="151"/>
      <c r="AD21" s="151"/>
      <c r="AE21" s="151"/>
      <c r="AF21" s="151"/>
      <c r="AG21" s="151"/>
      <c r="AH21" s="151"/>
      <c r="AK21" s="17"/>
      <c r="AL21" s="13" ph="1"/>
      <c r="AM21" s="13" ph="1"/>
      <c r="AN21" s="13" ph="1"/>
      <c r="AO21" s="13" ph="1"/>
      <c r="AP21" s="13" ph="1"/>
      <c r="BC21" s="13" ph="1"/>
      <c r="BD21" s="13" ph="1"/>
      <c r="BE21" s="13" ph="1"/>
      <c r="BF21" s="13" ph="1"/>
      <c r="BG21" s="13" ph="1"/>
    </row>
    <row r="22" spans="1:66" ht="8.25" customHeight="1">
      <c r="A22" s="167"/>
      <c r="B22" s="167"/>
      <c r="C22" s="167"/>
      <c r="D22" s="158" ph="1"/>
      <c r="E22" s="159" ph="1"/>
      <c r="F22" s="159" ph="1"/>
      <c r="G22" s="159" ph="1"/>
      <c r="H22" s="160" ph="1"/>
      <c r="I22" s="151"/>
      <c r="J22" s="151"/>
      <c r="K22" s="165"/>
      <c r="L22" s="166"/>
      <c r="M22" s="151"/>
      <c r="N22" s="151"/>
      <c r="O22" s="151"/>
      <c r="P22" s="151"/>
      <c r="Q22" s="17"/>
      <c r="R22" s="17"/>
      <c r="S22" s="167"/>
      <c r="T22" s="167"/>
      <c r="U22" s="167"/>
      <c r="V22" s="158" ph="1"/>
      <c r="W22" s="159" ph="1"/>
      <c r="X22" s="159" ph="1"/>
      <c r="Y22" s="159" ph="1"/>
      <c r="Z22" s="160" ph="1"/>
      <c r="AA22" s="151"/>
      <c r="AB22" s="151"/>
      <c r="AC22" s="151"/>
      <c r="AD22" s="151"/>
      <c r="AE22" s="151"/>
      <c r="AF22" s="151"/>
      <c r="AG22" s="151"/>
      <c r="AH22" s="151"/>
      <c r="AK22" s="17"/>
      <c r="AL22" s="13" ph="1"/>
      <c r="AM22" s="13" ph="1"/>
      <c r="AN22" s="13" ph="1"/>
      <c r="AO22" s="13" ph="1"/>
      <c r="AP22" s="13" ph="1"/>
      <c r="BC22" s="13" ph="1"/>
      <c r="BD22" s="13" ph="1"/>
      <c r="BE22" s="13" ph="1"/>
      <c r="BF22" s="13" ph="1"/>
      <c r="BG22" s="13" ph="1"/>
    </row>
    <row r="23" spans="1:66" ht="8.25" customHeight="1">
      <c r="A23" s="167" t="s">
        <v>3</v>
      </c>
      <c r="B23" s="167"/>
      <c r="C23" s="167"/>
      <c r="D23" s="152" t="s" ph="1">
        <v>255</v>
      </c>
      <c r="E23" s="153" ph="1"/>
      <c r="F23" s="153" ph="1"/>
      <c r="G23" s="153" ph="1"/>
      <c r="H23" s="154" ph="1"/>
      <c r="I23" s="161">
        <v>2</v>
      </c>
      <c r="J23" s="162"/>
      <c r="K23" s="161" t="s">
        <v>371</v>
      </c>
      <c r="L23" s="162"/>
      <c r="M23" s="161">
        <v>165</v>
      </c>
      <c r="N23" s="162"/>
      <c r="O23" s="161">
        <v>90</v>
      </c>
      <c r="P23" s="162"/>
      <c r="Q23" s="17"/>
      <c r="R23" s="17"/>
      <c r="S23" s="167" t="s">
        <v>3</v>
      </c>
      <c r="T23" s="167"/>
      <c r="U23" s="167"/>
      <c r="V23" s="152" t="s" ph="1">
        <v>400</v>
      </c>
      <c r="W23" s="153" ph="1"/>
      <c r="X23" s="153" ph="1"/>
      <c r="Y23" s="153" ph="1"/>
      <c r="Z23" s="154" ph="1"/>
      <c r="AA23" s="151">
        <v>2</v>
      </c>
      <c r="AB23" s="151"/>
      <c r="AC23" s="151"/>
      <c r="AD23" s="151"/>
      <c r="AE23" s="151">
        <v>180</v>
      </c>
      <c r="AF23" s="151"/>
      <c r="AG23" s="151">
        <v>105</v>
      </c>
      <c r="AH23" s="151"/>
      <c r="AK23" s="17"/>
      <c r="AL23" s="13" ph="1"/>
      <c r="AM23" s="13" ph="1"/>
      <c r="AN23" s="13" ph="1"/>
      <c r="AO23" s="13" ph="1"/>
      <c r="AP23" s="13" ph="1"/>
      <c r="BC23" s="13" ph="1"/>
      <c r="BD23" s="13" ph="1"/>
      <c r="BE23" s="13" ph="1"/>
      <c r="BF23" s="13" ph="1"/>
      <c r="BG23" s="13" ph="1"/>
    </row>
    <row r="24" spans="1:66" ht="8.25" customHeight="1">
      <c r="A24" s="167"/>
      <c r="B24" s="167"/>
      <c r="C24" s="167"/>
      <c r="D24" s="155" ph="1"/>
      <c r="E24" s="156" ph="1"/>
      <c r="F24" s="156" ph="1"/>
      <c r="G24" s="156" ph="1"/>
      <c r="H24" s="157" ph="1"/>
      <c r="I24" s="163"/>
      <c r="J24" s="164"/>
      <c r="K24" s="163"/>
      <c r="L24" s="164"/>
      <c r="M24" s="163"/>
      <c r="N24" s="164"/>
      <c r="O24" s="163"/>
      <c r="P24" s="164"/>
      <c r="Q24" s="17"/>
      <c r="R24" s="17"/>
      <c r="S24" s="167"/>
      <c r="T24" s="167"/>
      <c r="U24" s="167"/>
      <c r="V24" s="155" ph="1"/>
      <c r="W24" s="156" ph="1"/>
      <c r="X24" s="156" ph="1"/>
      <c r="Y24" s="156" ph="1"/>
      <c r="Z24" s="157" ph="1"/>
      <c r="AA24" s="151"/>
      <c r="AB24" s="151"/>
      <c r="AC24" s="151"/>
      <c r="AD24" s="151"/>
      <c r="AE24" s="151"/>
      <c r="AF24" s="151"/>
      <c r="AG24" s="151"/>
      <c r="AH24" s="151"/>
      <c r="AK24" s="17"/>
      <c r="AL24" s="13" ph="1"/>
      <c r="AM24" s="13" ph="1"/>
      <c r="AN24" s="13" ph="1"/>
      <c r="AO24" s="13" ph="1"/>
      <c r="AP24" s="13" ph="1"/>
      <c r="BC24" s="13" ph="1"/>
      <c r="BD24" s="13" ph="1"/>
      <c r="BE24" s="13" ph="1"/>
      <c r="BF24" s="13" ph="1"/>
      <c r="BG24" s="13" ph="1"/>
    </row>
    <row r="25" spans="1:66" ht="8.25" customHeight="1">
      <c r="A25" s="167"/>
      <c r="B25" s="167"/>
      <c r="C25" s="167"/>
      <c r="D25" s="158" ph="1"/>
      <c r="E25" s="159" ph="1"/>
      <c r="F25" s="159" ph="1"/>
      <c r="G25" s="159" ph="1"/>
      <c r="H25" s="160" ph="1"/>
      <c r="I25" s="165"/>
      <c r="J25" s="166"/>
      <c r="K25" s="165"/>
      <c r="L25" s="166"/>
      <c r="M25" s="165"/>
      <c r="N25" s="166"/>
      <c r="O25" s="165"/>
      <c r="P25" s="166"/>
      <c r="Q25" s="17"/>
      <c r="R25" s="17"/>
      <c r="S25" s="167"/>
      <c r="T25" s="167"/>
      <c r="U25" s="167"/>
      <c r="V25" s="158" ph="1"/>
      <c r="W25" s="159" ph="1"/>
      <c r="X25" s="159" ph="1"/>
      <c r="Y25" s="159" ph="1"/>
      <c r="Z25" s="160" ph="1"/>
      <c r="AA25" s="151"/>
      <c r="AB25" s="151"/>
      <c r="AC25" s="151"/>
      <c r="AD25" s="151"/>
      <c r="AE25" s="151"/>
      <c r="AF25" s="151"/>
      <c r="AG25" s="151"/>
      <c r="AH25" s="151"/>
      <c r="AK25" s="17"/>
      <c r="AL25" s="13" ph="1"/>
      <c r="AM25" s="13" ph="1"/>
      <c r="AN25" s="13" ph="1"/>
      <c r="AO25" s="13" ph="1"/>
      <c r="AP25" s="13" ph="1"/>
      <c r="BC25" s="13" ph="1"/>
      <c r="BD25" s="13" ph="1"/>
      <c r="BE25" s="13" ph="1"/>
      <c r="BF25" s="13" ph="1"/>
      <c r="BG25" s="13" ph="1"/>
    </row>
    <row r="26" spans="1:66" ht="8.25" customHeight="1">
      <c r="A26" s="167" t="s">
        <v>4</v>
      </c>
      <c r="B26" s="167"/>
      <c r="C26" s="167"/>
      <c r="D26" s="152" t="s" ph="1">
        <v>372</v>
      </c>
      <c r="E26" s="153" ph="1"/>
      <c r="F26" s="153" ph="1"/>
      <c r="G26" s="153" ph="1"/>
      <c r="H26" s="154" ph="1"/>
      <c r="I26" s="161">
        <v>1</v>
      </c>
      <c r="J26" s="162"/>
      <c r="K26" s="161"/>
      <c r="L26" s="162"/>
      <c r="M26" s="161">
        <v>165</v>
      </c>
      <c r="N26" s="162"/>
      <c r="O26" s="161">
        <v>90</v>
      </c>
      <c r="P26" s="162"/>
      <c r="Q26" s="17"/>
      <c r="R26" s="17"/>
      <c r="S26" s="167" t="s">
        <v>4</v>
      </c>
      <c r="T26" s="167"/>
      <c r="U26" s="167"/>
      <c r="V26" s="152" t="s" ph="1">
        <v>401</v>
      </c>
      <c r="W26" s="153" ph="1"/>
      <c r="X26" s="153" ph="1"/>
      <c r="Y26" s="153" ph="1"/>
      <c r="Z26" s="154" ph="1"/>
      <c r="AA26" s="151">
        <v>1</v>
      </c>
      <c r="AB26" s="151"/>
      <c r="AC26" s="151"/>
      <c r="AD26" s="151"/>
      <c r="AE26" s="151">
        <v>178</v>
      </c>
      <c r="AF26" s="151"/>
      <c r="AG26" s="151">
        <v>110</v>
      </c>
      <c r="AH26" s="151"/>
      <c r="AK26" s="17"/>
      <c r="AL26" s="13" ph="1"/>
      <c r="AM26" s="13" ph="1"/>
      <c r="AN26" s="13" ph="1"/>
      <c r="AO26" s="13" ph="1"/>
      <c r="AP26" s="13" ph="1"/>
      <c r="BC26" s="13" ph="1"/>
      <c r="BD26" s="13" ph="1"/>
      <c r="BE26" s="13" ph="1"/>
      <c r="BF26" s="13" ph="1"/>
      <c r="BG26" s="13" ph="1"/>
    </row>
    <row r="27" spans="1:66" ht="8.25" customHeight="1">
      <c r="A27" s="167"/>
      <c r="B27" s="167"/>
      <c r="C27" s="167"/>
      <c r="D27" s="155" ph="1"/>
      <c r="E27" s="156" ph="1"/>
      <c r="F27" s="156" ph="1"/>
      <c r="G27" s="156" ph="1"/>
      <c r="H27" s="157" ph="1"/>
      <c r="I27" s="163"/>
      <c r="J27" s="164"/>
      <c r="K27" s="163"/>
      <c r="L27" s="164"/>
      <c r="M27" s="163"/>
      <c r="N27" s="164"/>
      <c r="O27" s="163"/>
      <c r="P27" s="164"/>
      <c r="Q27" s="17"/>
      <c r="R27" s="17"/>
      <c r="S27" s="167"/>
      <c r="T27" s="167"/>
      <c r="U27" s="167"/>
      <c r="V27" s="155" ph="1"/>
      <c r="W27" s="156" ph="1"/>
      <c r="X27" s="156" ph="1"/>
      <c r="Y27" s="156" ph="1"/>
      <c r="Z27" s="157" ph="1"/>
      <c r="AA27" s="151"/>
      <c r="AB27" s="151"/>
      <c r="AC27" s="151"/>
      <c r="AD27" s="151"/>
      <c r="AE27" s="151"/>
      <c r="AF27" s="151"/>
      <c r="AG27" s="151"/>
      <c r="AH27" s="151"/>
      <c r="AK27" s="17"/>
      <c r="AL27" s="13" ph="1"/>
      <c r="AM27" s="13" ph="1"/>
      <c r="AN27" s="13" ph="1"/>
      <c r="AO27" s="13" ph="1"/>
      <c r="AP27" s="13" ph="1"/>
      <c r="BC27" s="13" ph="1"/>
      <c r="BD27" s="13" ph="1"/>
      <c r="BE27" s="13" ph="1"/>
      <c r="BF27" s="13" ph="1"/>
      <c r="BG27" s="13" ph="1"/>
    </row>
    <row r="28" spans="1:66" ht="8.25" customHeight="1">
      <c r="A28" s="167"/>
      <c r="B28" s="167"/>
      <c r="C28" s="167"/>
      <c r="D28" s="158" ph="1"/>
      <c r="E28" s="159" ph="1"/>
      <c r="F28" s="159" ph="1"/>
      <c r="G28" s="159" ph="1"/>
      <c r="H28" s="160" ph="1"/>
      <c r="I28" s="165"/>
      <c r="J28" s="166"/>
      <c r="K28" s="165"/>
      <c r="L28" s="166"/>
      <c r="M28" s="165"/>
      <c r="N28" s="166"/>
      <c r="O28" s="165"/>
      <c r="P28" s="166"/>
      <c r="Q28" s="17"/>
      <c r="R28" s="17"/>
      <c r="S28" s="167"/>
      <c r="T28" s="167"/>
      <c r="U28" s="167"/>
      <c r="V28" s="158" ph="1"/>
      <c r="W28" s="159" ph="1"/>
      <c r="X28" s="159" ph="1"/>
      <c r="Y28" s="159" ph="1"/>
      <c r="Z28" s="160" ph="1"/>
      <c r="AA28" s="151"/>
      <c r="AB28" s="151"/>
      <c r="AC28" s="151"/>
      <c r="AD28" s="151"/>
      <c r="AE28" s="151"/>
      <c r="AF28" s="151"/>
      <c r="AG28" s="151"/>
      <c r="AH28" s="151"/>
      <c r="AK28" s="17"/>
      <c r="AL28" s="13" ph="1"/>
      <c r="AM28" s="13" ph="1"/>
      <c r="AN28" s="13" ph="1"/>
      <c r="AO28" s="13" ph="1"/>
      <c r="AP28" s="13" ph="1"/>
      <c r="BC28" s="13" ph="1"/>
      <c r="BD28" s="13" ph="1"/>
      <c r="BE28" s="13" ph="1"/>
      <c r="BF28" s="13" ph="1"/>
      <c r="BG28" s="13" ph="1"/>
    </row>
    <row r="29" spans="1:66" ht="8.25" customHeight="1">
      <c r="A29" s="167" t="s">
        <v>5</v>
      </c>
      <c r="B29" s="167"/>
      <c r="C29" s="167"/>
      <c r="D29" s="152" ph="1"/>
      <c r="E29" s="153" ph="1"/>
      <c r="F29" s="153" ph="1"/>
      <c r="G29" s="153" ph="1"/>
      <c r="H29" s="154" ph="1"/>
      <c r="I29" s="161"/>
      <c r="J29" s="162"/>
      <c r="K29" s="161"/>
      <c r="L29" s="162"/>
      <c r="M29" s="161"/>
      <c r="N29" s="162"/>
      <c r="O29" s="161"/>
      <c r="P29" s="162"/>
      <c r="Q29" s="17"/>
      <c r="R29" s="17"/>
      <c r="S29" s="167" t="s">
        <v>5</v>
      </c>
      <c r="T29" s="167"/>
      <c r="U29" s="167"/>
      <c r="V29" s="152" t="s" ph="1">
        <v>402</v>
      </c>
      <c r="W29" s="153" ph="1"/>
      <c r="X29" s="153" ph="1"/>
      <c r="Y29" s="153" ph="1"/>
      <c r="Z29" s="154" ph="1"/>
      <c r="AA29" s="151">
        <v>1</v>
      </c>
      <c r="AB29" s="151"/>
      <c r="AC29" s="151"/>
      <c r="AD29" s="151"/>
      <c r="AE29" s="151">
        <v>173</v>
      </c>
      <c r="AF29" s="151"/>
      <c r="AG29" s="151">
        <v>75</v>
      </c>
      <c r="AH29" s="151"/>
      <c r="AK29" s="17"/>
      <c r="AL29" s="13" ph="1"/>
      <c r="AM29" s="13" ph="1"/>
      <c r="AN29" s="13" ph="1"/>
      <c r="AO29" s="13" ph="1"/>
      <c r="AP29" s="13" ph="1"/>
      <c r="BC29" s="13" ph="1"/>
      <c r="BD29" s="13" ph="1"/>
      <c r="BE29" s="13" ph="1"/>
      <c r="BF29" s="13" ph="1"/>
      <c r="BG29" s="13" ph="1"/>
    </row>
    <row r="30" spans="1:66" ht="8.25" customHeight="1">
      <c r="A30" s="167"/>
      <c r="B30" s="167"/>
      <c r="C30" s="167"/>
      <c r="D30" s="155" ph="1"/>
      <c r="E30" s="156" ph="1"/>
      <c r="F30" s="156" ph="1"/>
      <c r="G30" s="156" ph="1"/>
      <c r="H30" s="157" ph="1"/>
      <c r="I30" s="163"/>
      <c r="J30" s="164"/>
      <c r="K30" s="163"/>
      <c r="L30" s="164"/>
      <c r="M30" s="163"/>
      <c r="N30" s="164"/>
      <c r="O30" s="163"/>
      <c r="P30" s="164"/>
      <c r="Q30" s="17"/>
      <c r="R30" s="17"/>
      <c r="S30" s="167"/>
      <c r="T30" s="167"/>
      <c r="U30" s="167"/>
      <c r="V30" s="155" ph="1"/>
      <c r="W30" s="156" ph="1"/>
      <c r="X30" s="156" ph="1"/>
      <c r="Y30" s="156" ph="1"/>
      <c r="Z30" s="157" ph="1"/>
      <c r="AA30" s="151"/>
      <c r="AB30" s="151"/>
      <c r="AC30" s="151"/>
      <c r="AD30" s="151"/>
      <c r="AE30" s="151"/>
      <c r="AF30" s="151"/>
      <c r="AG30" s="151"/>
      <c r="AH30" s="151"/>
      <c r="AK30" s="17"/>
      <c r="AL30" s="13" ph="1"/>
      <c r="AM30" s="13" ph="1"/>
      <c r="AN30" s="13" ph="1"/>
      <c r="AO30" s="13" ph="1"/>
      <c r="AP30" s="13" ph="1"/>
      <c r="BC30" s="13" ph="1"/>
      <c r="BD30" s="13" ph="1"/>
      <c r="BE30" s="13" ph="1"/>
      <c r="BF30" s="13" ph="1"/>
      <c r="BG30" s="13" ph="1"/>
    </row>
    <row r="31" spans="1:66" ht="8.25" customHeight="1">
      <c r="A31" s="167"/>
      <c r="B31" s="167"/>
      <c r="C31" s="167"/>
      <c r="D31" s="158" ph="1"/>
      <c r="E31" s="159" ph="1"/>
      <c r="F31" s="159" ph="1"/>
      <c r="G31" s="159" ph="1"/>
      <c r="H31" s="160" ph="1"/>
      <c r="I31" s="165"/>
      <c r="J31" s="166"/>
      <c r="K31" s="165"/>
      <c r="L31" s="166"/>
      <c r="M31" s="165"/>
      <c r="N31" s="166"/>
      <c r="O31" s="165"/>
      <c r="P31" s="166"/>
      <c r="Q31" s="17"/>
      <c r="R31" s="17"/>
      <c r="S31" s="167"/>
      <c r="T31" s="167"/>
      <c r="U31" s="167"/>
      <c r="V31" s="158" ph="1"/>
      <c r="W31" s="159" ph="1"/>
      <c r="X31" s="159" ph="1"/>
      <c r="Y31" s="159" ph="1"/>
      <c r="Z31" s="160" ph="1"/>
      <c r="AA31" s="151"/>
      <c r="AB31" s="151"/>
      <c r="AC31" s="151"/>
      <c r="AD31" s="151"/>
      <c r="AE31" s="151"/>
      <c r="AF31" s="151"/>
      <c r="AG31" s="151"/>
      <c r="AH31" s="151"/>
      <c r="AK31" s="17"/>
      <c r="AL31" s="13" ph="1"/>
      <c r="AM31" s="13" ph="1"/>
      <c r="AN31" s="13" ph="1"/>
      <c r="AO31" s="13" ph="1"/>
      <c r="AP31" s="13" ph="1"/>
      <c r="BC31" s="13" ph="1"/>
      <c r="BD31" s="13" ph="1"/>
      <c r="BE31" s="13" ph="1"/>
      <c r="BF31" s="13" ph="1"/>
      <c r="BG31" s="13" ph="1"/>
    </row>
    <row r="32" spans="1:66" ht="8.25" customHeight="1">
      <c r="A32" s="151" t="s">
        <v>259</v>
      </c>
      <c r="B32" s="151"/>
      <c r="C32" s="151"/>
      <c r="D32" s="152" ph="1"/>
      <c r="E32" s="153" ph="1"/>
      <c r="F32" s="153" ph="1"/>
      <c r="G32" s="153" ph="1"/>
      <c r="H32" s="154" ph="1"/>
      <c r="I32" s="151"/>
      <c r="J32" s="151"/>
      <c r="K32" s="151"/>
      <c r="L32" s="151"/>
      <c r="M32" s="151"/>
      <c r="N32" s="151"/>
      <c r="O32" s="161"/>
      <c r="P32" s="162"/>
      <c r="Q32" s="17"/>
      <c r="R32" s="17"/>
      <c r="S32" s="151" t="s">
        <v>259</v>
      </c>
      <c r="T32" s="151"/>
      <c r="U32" s="151"/>
      <c r="V32" s="152" ph="1"/>
      <c r="W32" s="153" ph="1"/>
      <c r="X32" s="153" ph="1"/>
      <c r="Y32" s="153" ph="1"/>
      <c r="Z32" s="154" ph="1"/>
      <c r="AA32" s="151"/>
      <c r="AB32" s="151"/>
      <c r="AC32" s="151"/>
      <c r="AD32" s="151"/>
      <c r="AE32" s="151"/>
      <c r="AF32" s="151"/>
      <c r="AG32" s="151"/>
      <c r="AH32" s="151"/>
      <c r="AK32" s="17"/>
      <c r="AL32" s="13" ph="1"/>
      <c r="AM32" s="13" ph="1"/>
      <c r="AN32" s="13" ph="1"/>
      <c r="AO32" s="13" ph="1"/>
      <c r="AP32" s="13" ph="1"/>
      <c r="BC32" s="13" ph="1"/>
      <c r="BD32" s="13" ph="1"/>
      <c r="BE32" s="13" ph="1"/>
      <c r="BF32" s="13" ph="1"/>
      <c r="BG32" s="13" ph="1"/>
    </row>
    <row r="33" spans="1:66" ht="8.25" customHeight="1">
      <c r="A33" s="151"/>
      <c r="B33" s="151"/>
      <c r="C33" s="151"/>
      <c r="D33" s="155" ph="1"/>
      <c r="E33" s="156" ph="1"/>
      <c r="F33" s="156" ph="1"/>
      <c r="G33" s="156" ph="1"/>
      <c r="H33" s="157" ph="1"/>
      <c r="I33" s="151"/>
      <c r="J33" s="151"/>
      <c r="K33" s="151"/>
      <c r="L33" s="151"/>
      <c r="M33" s="151"/>
      <c r="N33" s="151"/>
      <c r="O33" s="163"/>
      <c r="P33" s="164"/>
      <c r="Q33" s="17"/>
      <c r="R33" s="17"/>
      <c r="S33" s="151"/>
      <c r="T33" s="151"/>
      <c r="U33" s="151"/>
      <c r="V33" s="155" ph="1"/>
      <c r="W33" s="156" ph="1"/>
      <c r="X33" s="156" ph="1"/>
      <c r="Y33" s="156" ph="1"/>
      <c r="Z33" s="157" ph="1"/>
      <c r="AA33" s="151"/>
      <c r="AB33" s="151"/>
      <c r="AC33" s="151"/>
      <c r="AD33" s="151"/>
      <c r="AE33" s="151"/>
      <c r="AF33" s="151"/>
      <c r="AG33" s="151"/>
      <c r="AH33" s="151"/>
      <c r="AK33" s="17"/>
      <c r="AL33" s="13" ph="1"/>
      <c r="AM33" s="13" ph="1"/>
      <c r="AN33" s="13" ph="1"/>
      <c r="AO33" s="13" ph="1"/>
      <c r="AP33" s="13" ph="1"/>
      <c r="BC33" s="13" ph="1"/>
      <c r="BD33" s="13" ph="1"/>
      <c r="BE33" s="13" ph="1"/>
      <c r="BF33" s="13" ph="1"/>
      <c r="BG33" s="13" ph="1"/>
    </row>
    <row r="34" spans="1:66" ht="8.25" customHeight="1">
      <c r="A34" s="151"/>
      <c r="B34" s="151"/>
      <c r="C34" s="151"/>
      <c r="D34" s="158" ph="1"/>
      <c r="E34" s="159" ph="1"/>
      <c r="F34" s="159" ph="1"/>
      <c r="G34" s="159" ph="1"/>
      <c r="H34" s="160" ph="1"/>
      <c r="I34" s="151"/>
      <c r="J34" s="151"/>
      <c r="K34" s="151"/>
      <c r="L34" s="151"/>
      <c r="M34" s="151"/>
      <c r="N34" s="151"/>
      <c r="O34" s="165"/>
      <c r="P34" s="166"/>
      <c r="Q34" s="17"/>
      <c r="R34" s="17"/>
      <c r="S34" s="151"/>
      <c r="T34" s="151"/>
      <c r="U34" s="151"/>
      <c r="V34" s="158" ph="1"/>
      <c r="W34" s="159" ph="1"/>
      <c r="X34" s="159" ph="1"/>
      <c r="Y34" s="159" ph="1"/>
      <c r="Z34" s="160" ph="1"/>
      <c r="AA34" s="151"/>
      <c r="AB34" s="151"/>
      <c r="AC34" s="151"/>
      <c r="AD34" s="151"/>
      <c r="AE34" s="151"/>
      <c r="AF34" s="151"/>
      <c r="AG34" s="151"/>
      <c r="AH34" s="151"/>
      <c r="AK34" s="17"/>
      <c r="AL34" s="13" ph="1"/>
      <c r="AM34" s="13" ph="1"/>
      <c r="AN34" s="13" ph="1"/>
      <c r="AO34" s="13" ph="1"/>
      <c r="AP34" s="13" ph="1"/>
      <c r="BC34" s="13" ph="1"/>
      <c r="BD34" s="13" ph="1"/>
      <c r="BE34" s="13" ph="1"/>
      <c r="BF34" s="13" ph="1"/>
      <c r="BG34" s="13" ph="1"/>
    </row>
    <row r="35" spans="1:66" ht="8.25" customHeight="1">
      <c r="A35" s="18"/>
      <c r="B35" s="18"/>
      <c r="C35" s="18"/>
      <c r="D35" s="27" ph="1"/>
      <c r="E35" s="27" ph="1"/>
      <c r="F35" s="27" ph="1"/>
      <c r="G35" s="27" ph="1"/>
      <c r="H35" s="27" ph="1"/>
      <c r="I35" s="18"/>
      <c r="J35" s="18"/>
      <c r="K35" s="18"/>
      <c r="L35" s="18"/>
      <c r="M35" s="18"/>
      <c r="N35" s="18"/>
      <c r="O35" s="18"/>
      <c r="P35" s="18"/>
      <c r="Q35" s="17"/>
      <c r="R35" s="17"/>
      <c r="S35" s="14"/>
      <c r="T35" s="14"/>
      <c r="U35" s="14"/>
      <c r="V35" s="23" ph="1"/>
      <c r="W35" s="23" ph="1"/>
      <c r="X35" s="23" ph="1"/>
      <c r="Y35" s="23" ph="1"/>
      <c r="Z35" s="23" ph="1"/>
      <c r="AA35" s="14"/>
      <c r="AB35" s="14"/>
      <c r="AC35" s="14"/>
      <c r="AD35" s="14"/>
      <c r="AE35" s="14"/>
      <c r="AF35" s="14"/>
      <c r="AG35" s="14"/>
      <c r="AH35" s="14"/>
      <c r="AK35" s="13" ph="1"/>
      <c r="AL35" s="13" ph="1"/>
      <c r="AM35" s="13" ph="1"/>
      <c r="AN35" s="13" ph="1"/>
      <c r="AR35" s="13" ph="1"/>
      <c r="AS35" s="13" ph="1"/>
      <c r="AT35" s="13" ph="1"/>
      <c r="AU35" s="13" ph="1"/>
      <c r="AV35" s="13" ph="1"/>
      <c r="AW35" s="13" ph="1"/>
      <c r="AY35" s="13" ph="1"/>
      <c r="AZ35" s="13" ph="1"/>
      <c r="BB35" s="13" ph="1"/>
      <c r="BC35" s="13" ph="1"/>
      <c r="BD35" s="13" ph="1"/>
      <c r="BE35" s="13" ph="1"/>
      <c r="BI35" s="13" ph="1"/>
      <c r="BJ35" s="13" ph="1"/>
      <c r="BK35" s="13" ph="1"/>
      <c r="BL35" s="13" ph="1"/>
      <c r="BM35" s="13" ph="1"/>
      <c r="BN35" s="13" ph="1"/>
    </row>
    <row r="36" spans="1:66" ht="8.25" customHeight="1">
      <c r="A36" s="14"/>
      <c r="B36" s="14"/>
      <c r="C36" s="14"/>
      <c r="D36" s="23" ph="1"/>
      <c r="E36" s="23" ph="1"/>
      <c r="F36" s="23" ph="1"/>
      <c r="G36" s="23" ph="1"/>
      <c r="H36" s="23" ph="1"/>
      <c r="I36" s="14"/>
      <c r="J36" s="14"/>
      <c r="K36" s="14"/>
      <c r="L36" s="14"/>
      <c r="M36" s="14"/>
      <c r="N36" s="14"/>
      <c r="O36" s="14"/>
      <c r="P36" s="14"/>
      <c r="Q36" s="17"/>
      <c r="R36" s="17"/>
      <c r="S36" s="14"/>
      <c r="T36" s="14"/>
      <c r="U36" s="14"/>
      <c r="V36" s="23" ph="1"/>
      <c r="W36" s="23" ph="1"/>
      <c r="X36" s="23" ph="1"/>
      <c r="Y36" s="23" ph="1"/>
      <c r="Z36" s="23" ph="1"/>
      <c r="AA36" s="14"/>
      <c r="AB36" s="14"/>
      <c r="AC36" s="14"/>
      <c r="AD36" s="14"/>
      <c r="AE36" s="14"/>
      <c r="AF36" s="14"/>
      <c r="AG36" s="14"/>
      <c r="AH36" s="14"/>
      <c r="AK36" s="13" ph="1"/>
      <c r="AL36" s="13" ph="1"/>
      <c r="AM36" s="13" ph="1"/>
      <c r="AN36" s="13" ph="1"/>
      <c r="AR36" s="13" ph="1"/>
      <c r="AS36" s="13" ph="1"/>
      <c r="AT36" s="13" ph="1"/>
      <c r="AU36" s="13" ph="1"/>
      <c r="AV36" s="13" ph="1"/>
      <c r="AW36" s="13" ph="1"/>
      <c r="AY36" s="13" ph="1"/>
      <c r="AZ36" s="13" ph="1"/>
      <c r="BB36" s="13" ph="1"/>
      <c r="BC36" s="13" ph="1"/>
      <c r="BD36" s="13" ph="1"/>
      <c r="BE36" s="13" ph="1"/>
      <c r="BI36" s="13" ph="1"/>
      <c r="BJ36" s="13" ph="1"/>
      <c r="BK36" s="13" ph="1"/>
      <c r="BL36" s="13" ph="1"/>
      <c r="BM36" s="13" ph="1"/>
      <c r="BN36" s="13" ph="1"/>
    </row>
    <row r="37" spans="1:66" ht="8.25" customHeight="1">
      <c r="A37" s="14"/>
      <c r="B37" s="14"/>
      <c r="C37" s="14"/>
      <c r="D37" s="23" ph="1"/>
      <c r="E37" s="23" ph="1"/>
      <c r="F37" s="23" ph="1"/>
      <c r="G37" s="23" ph="1"/>
      <c r="H37" s="23" ph="1"/>
      <c r="I37" s="14"/>
      <c r="J37" s="14"/>
      <c r="K37" s="14"/>
      <c r="L37" s="14"/>
      <c r="M37" s="14"/>
      <c r="N37" s="14"/>
      <c r="O37" s="14"/>
      <c r="P37" s="14"/>
      <c r="Q37" s="17"/>
      <c r="R37" s="17"/>
      <c r="S37" s="14"/>
      <c r="T37" s="14"/>
      <c r="U37" s="14"/>
      <c r="V37" s="23" ph="1"/>
      <c r="W37" s="23" ph="1"/>
      <c r="X37" s="23" ph="1"/>
      <c r="Y37" s="23" ph="1"/>
      <c r="Z37" s="23" ph="1"/>
      <c r="AA37" s="14"/>
      <c r="AB37" s="14"/>
      <c r="AC37" s="14"/>
      <c r="AD37" s="14"/>
      <c r="AE37" s="14"/>
      <c r="AF37" s="14"/>
      <c r="AG37" s="14"/>
      <c r="AH37" s="14"/>
      <c r="AK37" s="13" ph="1"/>
      <c r="AL37" s="13" ph="1"/>
      <c r="AM37" s="13" ph="1"/>
      <c r="AN37" s="13" ph="1"/>
      <c r="AR37" s="13" ph="1"/>
      <c r="AS37" s="13" ph="1"/>
      <c r="AT37" s="13" ph="1"/>
      <c r="AU37" s="13" ph="1"/>
      <c r="AV37" s="13" ph="1"/>
      <c r="AW37" s="13" ph="1"/>
      <c r="AY37" s="13" ph="1"/>
      <c r="AZ37" s="13" ph="1"/>
      <c r="BB37" s="13" ph="1"/>
      <c r="BC37" s="13" ph="1"/>
      <c r="BD37" s="13" ph="1"/>
      <c r="BE37" s="13" ph="1"/>
      <c r="BI37" s="13" ph="1"/>
      <c r="BJ37" s="13" ph="1"/>
      <c r="BK37" s="13" ph="1"/>
      <c r="BL37" s="13" ph="1"/>
      <c r="BM37" s="13" ph="1"/>
      <c r="BN37" s="13" ph="1"/>
    </row>
    <row r="38" spans="1:66" ht="8.25" customHeight="1">
      <c r="Q38" s="16"/>
      <c r="R38" s="16"/>
      <c r="AK38" s="13" ph="1"/>
      <c r="AL38" s="13" ph="1"/>
      <c r="AM38" s="13" ph="1"/>
      <c r="AN38" s="13" ph="1"/>
      <c r="AR38" s="13" ph="1"/>
      <c r="AS38" s="13" ph="1"/>
      <c r="AT38" s="13" ph="1"/>
      <c r="AU38" s="13" ph="1"/>
      <c r="AV38" s="13" ph="1"/>
      <c r="AW38" s="13" ph="1"/>
      <c r="AY38" s="13" ph="1"/>
      <c r="AZ38" s="13" ph="1"/>
      <c r="BC38" s="13" ph="1"/>
      <c r="BD38" s="13" ph="1"/>
      <c r="BE38" s="13" ph="1"/>
      <c r="BI38" s="13" ph="1"/>
      <c r="BJ38" s="13" ph="1"/>
      <c r="BK38" s="13" ph="1"/>
      <c r="BL38" s="13" ph="1"/>
      <c r="BM38" s="13" ph="1"/>
      <c r="BN38" s="13" ph="1"/>
    </row>
    <row r="39" spans="1:66" ht="8.25" customHeight="1">
      <c r="Q39" s="16"/>
      <c r="R39" s="16"/>
      <c r="AK39" s="13" ph="1"/>
      <c r="AL39" s="13" ph="1"/>
      <c r="AM39" s="13" ph="1"/>
      <c r="AN39" s="13" ph="1"/>
      <c r="AR39" s="13" ph="1"/>
      <c r="AS39" s="13" ph="1"/>
      <c r="AT39" s="13" ph="1"/>
      <c r="AU39" s="13" ph="1"/>
      <c r="AV39" s="13" ph="1"/>
      <c r="AW39" s="13" ph="1"/>
      <c r="AY39" s="13" ph="1"/>
      <c r="AZ39" s="13" ph="1"/>
      <c r="BC39" s="13" ph="1"/>
      <c r="BD39" s="13" ph="1"/>
      <c r="BE39" s="13" ph="1"/>
      <c r="BI39" s="13" ph="1"/>
      <c r="BJ39" s="13" ph="1"/>
      <c r="BK39" s="13" ph="1"/>
      <c r="BL39" s="13" ph="1"/>
      <c r="BM39" s="13" ph="1"/>
      <c r="BN39" s="13" ph="1"/>
    </row>
    <row r="40" spans="1:66" ht="8.25" customHeight="1">
      <c r="Q40" s="16"/>
      <c r="R40" s="16"/>
      <c r="AK40" s="13" ph="1"/>
      <c r="AL40" s="13" ph="1"/>
      <c r="AM40" s="13" ph="1"/>
      <c r="AN40" s="13" ph="1"/>
      <c r="AR40" s="13" ph="1"/>
      <c r="AS40" s="13" ph="1"/>
      <c r="AT40" s="13" ph="1"/>
      <c r="AU40" s="13" ph="1"/>
      <c r="AV40" s="13" ph="1"/>
      <c r="AW40" s="13" ph="1"/>
      <c r="AY40" s="13" ph="1"/>
      <c r="AZ40" s="13" ph="1"/>
      <c r="BC40" s="13" ph="1"/>
      <c r="BD40" s="13" ph="1"/>
      <c r="BE40" s="13" ph="1"/>
      <c r="BI40" s="13" ph="1"/>
      <c r="BJ40" s="13" ph="1"/>
      <c r="BK40" s="13" ph="1"/>
      <c r="BL40" s="13" ph="1"/>
      <c r="BM40" s="13" ph="1"/>
      <c r="BN40" s="13" ph="1"/>
    </row>
    <row r="41" spans="1:66" ht="8.25" customHeight="1">
      <c r="Q41" s="16"/>
      <c r="R41" s="16"/>
      <c r="AK41" s="13" ph="1"/>
      <c r="AL41" s="13" ph="1"/>
      <c r="AM41" s="13" ph="1"/>
      <c r="AN41" s="13" ph="1"/>
      <c r="AR41" s="13" ph="1"/>
      <c r="AS41" s="13" ph="1"/>
      <c r="AT41" s="13" ph="1"/>
      <c r="AU41" s="13" ph="1"/>
      <c r="AV41" s="13" ph="1"/>
      <c r="AW41" s="13" ph="1"/>
      <c r="AY41" s="13" ph="1"/>
      <c r="AZ41" s="13" ph="1"/>
      <c r="BC41" s="13" ph="1"/>
      <c r="BD41" s="13" ph="1"/>
      <c r="BE41" s="13" ph="1"/>
      <c r="BI41" s="13" ph="1"/>
      <c r="BJ41" s="13" ph="1"/>
      <c r="BK41" s="13" ph="1"/>
      <c r="BL41" s="13" ph="1"/>
      <c r="BM41" s="13" ph="1"/>
      <c r="BN41" s="13" ph="1"/>
    </row>
    <row r="59" spans="37:66" ht="8.25" customHeight="1">
      <c r="AK59" s="13" ph="1"/>
      <c r="AL59" s="13" ph="1"/>
      <c r="AM59" s="13" ph="1"/>
      <c r="AN59" s="13" ph="1"/>
      <c r="AR59" s="13" ph="1"/>
      <c r="AS59" s="13" ph="1"/>
      <c r="AT59" s="13" ph="1"/>
      <c r="AU59" s="13" ph="1"/>
      <c r="AV59" s="13" ph="1"/>
      <c r="AW59" s="13" ph="1"/>
      <c r="AY59" s="13" ph="1"/>
      <c r="AZ59" s="13" ph="1"/>
      <c r="BB59" s="13" ph="1"/>
      <c r="BC59" s="13" ph="1"/>
      <c r="BD59" s="13" ph="1"/>
      <c r="BE59" s="13" ph="1"/>
      <c r="BI59" s="13" ph="1"/>
      <c r="BJ59" s="13" ph="1"/>
      <c r="BK59" s="13" ph="1"/>
      <c r="BL59" s="13" ph="1"/>
      <c r="BM59" s="13" ph="1"/>
      <c r="BN59" s="13" ph="1"/>
    </row>
    <row r="60" spans="37:66" ht="8.25" customHeight="1">
      <c r="AK60" s="13" ph="1"/>
      <c r="AL60" s="13" ph="1"/>
      <c r="AM60" s="13" ph="1"/>
      <c r="AN60" s="13" ph="1"/>
      <c r="AR60" s="13" ph="1"/>
      <c r="AS60" s="13" ph="1"/>
      <c r="AT60" s="13" ph="1"/>
      <c r="AU60" s="13" ph="1"/>
      <c r="AV60" s="13" ph="1"/>
      <c r="AW60" s="13" ph="1"/>
      <c r="AY60" s="13" ph="1"/>
      <c r="AZ60" s="13" ph="1"/>
      <c r="BB60" s="13" ph="1"/>
      <c r="BC60" s="13" ph="1"/>
      <c r="BD60" s="13" ph="1"/>
      <c r="BE60" s="13" ph="1"/>
      <c r="BI60" s="13" ph="1"/>
      <c r="BJ60" s="13" ph="1"/>
      <c r="BK60" s="13" ph="1"/>
      <c r="BL60" s="13" ph="1"/>
      <c r="BM60" s="13" ph="1"/>
      <c r="BN60" s="13" ph="1"/>
    </row>
    <row r="61" spans="37:66" ht="8.25" customHeight="1">
      <c r="AK61" s="13" ph="1"/>
      <c r="AL61" s="13" ph="1"/>
      <c r="AM61" s="13" ph="1"/>
      <c r="AN61" s="13" ph="1"/>
      <c r="AR61" s="13" ph="1"/>
      <c r="AS61" s="13" ph="1"/>
      <c r="AT61" s="13" ph="1"/>
      <c r="AU61" s="13" ph="1"/>
      <c r="AV61" s="13" ph="1"/>
      <c r="AW61" s="13" ph="1"/>
      <c r="AY61" s="13" ph="1"/>
      <c r="AZ61" s="13" ph="1"/>
      <c r="BB61" s="13" ph="1"/>
      <c r="BC61" s="13" ph="1"/>
      <c r="BD61" s="13" ph="1"/>
      <c r="BE61" s="13" ph="1"/>
      <c r="BI61" s="13" ph="1"/>
      <c r="BJ61" s="13" ph="1"/>
      <c r="BK61" s="13" ph="1"/>
      <c r="BL61" s="13" ph="1"/>
      <c r="BM61" s="13" ph="1"/>
      <c r="BN61" s="13" ph="1"/>
    </row>
    <row r="62" spans="37:66" ht="8.25" customHeight="1">
      <c r="AK62" s="13" ph="1"/>
      <c r="AL62" s="13" ph="1"/>
      <c r="AM62" s="13" ph="1"/>
      <c r="AN62" s="13" ph="1"/>
      <c r="AR62" s="13" ph="1"/>
      <c r="AS62" s="13" ph="1"/>
      <c r="AT62" s="13" ph="1"/>
      <c r="AU62" s="13" ph="1"/>
      <c r="AV62" s="13" ph="1"/>
      <c r="AW62" s="13" ph="1"/>
      <c r="AY62" s="13" ph="1"/>
      <c r="AZ62" s="13" ph="1"/>
      <c r="BB62" s="13" ph="1"/>
      <c r="BC62" s="13" ph="1"/>
      <c r="BD62" s="13" ph="1"/>
      <c r="BE62" s="13" ph="1"/>
      <c r="BI62" s="13" ph="1"/>
      <c r="BJ62" s="13" ph="1"/>
      <c r="BK62" s="13" ph="1"/>
      <c r="BL62" s="13" ph="1"/>
      <c r="BM62" s="13" ph="1"/>
      <c r="BN62" s="13" ph="1"/>
    </row>
    <row r="63" spans="37:66" ht="8.25" customHeight="1">
      <c r="AK63" s="13" ph="1"/>
      <c r="AL63" s="13" ph="1"/>
      <c r="AM63" s="13" ph="1"/>
      <c r="AN63" s="13" ph="1"/>
      <c r="AR63" s="13" ph="1"/>
      <c r="AS63" s="13" ph="1"/>
      <c r="AT63" s="13" ph="1"/>
      <c r="AU63" s="13" ph="1"/>
      <c r="AV63" s="13" ph="1"/>
      <c r="AW63" s="13" ph="1"/>
      <c r="AY63" s="13" ph="1"/>
      <c r="AZ63" s="13" ph="1"/>
      <c r="BB63" s="13" ph="1"/>
      <c r="BC63" s="13" ph="1"/>
      <c r="BD63" s="13" ph="1"/>
      <c r="BE63" s="13" ph="1"/>
      <c r="BI63" s="13" ph="1"/>
      <c r="BJ63" s="13" ph="1"/>
      <c r="BK63" s="13" ph="1"/>
      <c r="BL63" s="13" ph="1"/>
      <c r="BM63" s="13" ph="1"/>
      <c r="BN63" s="13" ph="1"/>
    </row>
    <row r="64" spans="37:66" ht="8.25" customHeight="1">
      <c r="AK64" s="13" ph="1"/>
      <c r="AL64" s="13" ph="1"/>
      <c r="AM64" s="13" ph="1"/>
      <c r="AN64" s="13" ph="1"/>
      <c r="AR64" s="13" ph="1"/>
      <c r="AS64" s="13" ph="1"/>
      <c r="AT64" s="13" ph="1"/>
      <c r="AU64" s="13" ph="1"/>
      <c r="AV64" s="13" ph="1"/>
      <c r="AW64" s="13" ph="1"/>
      <c r="AY64" s="13" ph="1"/>
      <c r="AZ64" s="13" ph="1"/>
      <c r="BB64" s="13" ph="1"/>
      <c r="BC64" s="13" ph="1"/>
      <c r="BD64" s="13" ph="1"/>
      <c r="BE64" s="13" ph="1"/>
      <c r="BI64" s="13" ph="1"/>
      <c r="BJ64" s="13" ph="1"/>
      <c r="BK64" s="13" ph="1"/>
      <c r="BL64" s="13" ph="1"/>
      <c r="BM64" s="13" ph="1"/>
      <c r="BN64" s="13" ph="1"/>
    </row>
    <row r="65" spans="4:66" ht="8.25" customHeight="1">
      <c r="AK65" s="13" ph="1"/>
      <c r="AL65" s="13" ph="1"/>
      <c r="AM65" s="13" ph="1"/>
      <c r="AN65" s="13" ph="1"/>
      <c r="AR65" s="13" ph="1"/>
      <c r="AS65" s="13" ph="1"/>
      <c r="AT65" s="13" ph="1"/>
      <c r="AU65" s="13" ph="1"/>
      <c r="AV65" s="13" ph="1"/>
      <c r="AW65" s="13" ph="1"/>
      <c r="AY65" s="13" ph="1"/>
      <c r="AZ65" s="13" ph="1"/>
      <c r="BB65" s="13" ph="1"/>
      <c r="BC65" s="13" ph="1"/>
      <c r="BD65" s="13" ph="1"/>
      <c r="BE65" s="13" ph="1"/>
      <c r="BI65" s="13" ph="1"/>
      <c r="BJ65" s="13" ph="1"/>
      <c r="BK65" s="13" ph="1"/>
      <c r="BL65" s="13" ph="1"/>
      <c r="BM65" s="13" ph="1"/>
      <c r="BN65" s="13" ph="1"/>
    </row>
    <row r="66" spans="4:66" ht="8.25" customHeight="1">
      <c r="AK66" s="13" ph="1"/>
      <c r="AL66" s="13" ph="1"/>
      <c r="AM66" s="13" ph="1"/>
      <c r="AN66" s="13" ph="1"/>
      <c r="AR66" s="13" ph="1"/>
      <c r="AS66" s="13" ph="1"/>
      <c r="AT66" s="13" ph="1"/>
      <c r="AU66" s="13" ph="1"/>
      <c r="AV66" s="13" ph="1"/>
      <c r="AW66" s="13" ph="1"/>
      <c r="AY66" s="13" ph="1"/>
      <c r="AZ66" s="13" ph="1"/>
      <c r="BB66" s="13" ph="1"/>
      <c r="BC66" s="13" ph="1"/>
      <c r="BD66" s="13" ph="1"/>
      <c r="BE66" s="13" ph="1"/>
      <c r="BI66" s="13" ph="1"/>
      <c r="BJ66" s="13" ph="1"/>
      <c r="BK66" s="13" ph="1"/>
      <c r="BL66" s="13" ph="1"/>
      <c r="BM66" s="13" ph="1"/>
      <c r="BN66" s="13" ph="1"/>
    </row>
    <row r="67" spans="4:66" ht="8.25" customHeight="1">
      <c r="AK67" s="13" ph="1"/>
      <c r="AL67" s="13" ph="1"/>
      <c r="AM67" s="13" ph="1"/>
      <c r="AN67" s="13" ph="1"/>
      <c r="AR67" s="13" ph="1"/>
      <c r="AS67" s="13" ph="1"/>
      <c r="AT67" s="13" ph="1"/>
      <c r="AU67" s="13" ph="1"/>
      <c r="AV67" s="13" ph="1"/>
      <c r="AW67" s="13" ph="1"/>
      <c r="AY67" s="13" ph="1"/>
      <c r="AZ67" s="13" ph="1"/>
      <c r="BB67" s="13" ph="1"/>
      <c r="BC67" s="13" ph="1"/>
      <c r="BD67" s="13" ph="1"/>
      <c r="BE67" s="13" ph="1"/>
      <c r="BI67" s="13" ph="1"/>
      <c r="BJ67" s="13" ph="1"/>
      <c r="BK67" s="13" ph="1"/>
      <c r="BL67" s="13" ph="1"/>
      <c r="BM67" s="13" ph="1"/>
      <c r="BN67" s="13" ph="1"/>
    </row>
    <row r="68" spans="4:66" ht="8.25" customHeight="1">
      <c r="AK68" s="13" ph="1"/>
      <c r="AL68" s="13" ph="1"/>
      <c r="AM68" s="13" ph="1"/>
      <c r="AN68" s="13" ph="1"/>
      <c r="AR68" s="13" ph="1"/>
      <c r="AS68" s="13" ph="1"/>
      <c r="AT68" s="13" ph="1"/>
      <c r="AU68" s="13" ph="1"/>
      <c r="AV68" s="13" ph="1"/>
      <c r="AW68" s="13" ph="1"/>
      <c r="AY68" s="13" ph="1"/>
      <c r="AZ68" s="13" ph="1"/>
      <c r="BB68" s="13" ph="1"/>
      <c r="BC68" s="13" ph="1"/>
      <c r="BD68" s="13" ph="1"/>
      <c r="BE68" s="13" ph="1"/>
      <c r="BI68" s="13" ph="1"/>
      <c r="BJ68" s="13" ph="1"/>
      <c r="BK68" s="13" ph="1"/>
      <c r="BL68" s="13" ph="1"/>
      <c r="BM68" s="13" ph="1"/>
      <c r="BN68" s="13" ph="1"/>
    </row>
    <row r="69" spans="4:66" ht="8.25" customHeight="1">
      <c r="AK69" s="13" ph="1"/>
      <c r="AL69" s="13" ph="1"/>
      <c r="AM69" s="13" ph="1"/>
      <c r="AN69" s="13" ph="1"/>
      <c r="AR69" s="13" ph="1"/>
      <c r="AS69" s="13" ph="1"/>
      <c r="AT69" s="13" ph="1"/>
      <c r="AU69" s="13" ph="1"/>
      <c r="AV69" s="13" ph="1"/>
      <c r="AW69" s="13" ph="1"/>
      <c r="AY69" s="13" ph="1"/>
      <c r="AZ69" s="13" ph="1"/>
      <c r="BB69" s="13" ph="1"/>
      <c r="BC69" s="13" ph="1"/>
      <c r="BD69" s="13" ph="1"/>
      <c r="BE69" s="13" ph="1"/>
      <c r="BI69" s="13" ph="1"/>
      <c r="BJ69" s="13" ph="1"/>
      <c r="BK69" s="13" ph="1"/>
      <c r="BL69" s="13" ph="1"/>
      <c r="BM69" s="13" ph="1"/>
      <c r="BN69" s="13" ph="1"/>
    </row>
    <row r="70" spans="4:66" ht="8.25" customHeight="1">
      <c r="AK70" s="13" ph="1"/>
      <c r="AL70" s="13" ph="1"/>
      <c r="AM70" s="13" ph="1"/>
      <c r="AN70" s="13" ph="1"/>
      <c r="AR70" s="13" ph="1"/>
      <c r="AS70" s="13" ph="1"/>
      <c r="AT70" s="13" ph="1"/>
      <c r="AU70" s="13" ph="1"/>
      <c r="AV70" s="13" ph="1"/>
      <c r="AW70" s="13" ph="1"/>
      <c r="AY70" s="13" ph="1"/>
      <c r="AZ70" s="13" ph="1"/>
      <c r="BB70" s="13" ph="1"/>
      <c r="BC70" s="13" ph="1"/>
      <c r="BD70" s="13" ph="1"/>
      <c r="BE70" s="13" ph="1"/>
      <c r="BI70" s="13" ph="1"/>
      <c r="BJ70" s="13" ph="1"/>
      <c r="BK70" s="13" ph="1"/>
      <c r="BL70" s="13" ph="1"/>
      <c r="BM70" s="13" ph="1"/>
      <c r="BN70" s="13" ph="1"/>
    </row>
    <row r="71" spans="4:66" ht="8.25" customHeight="1">
      <c r="AK71" s="13" ph="1"/>
      <c r="AL71" s="13" ph="1"/>
      <c r="AM71" s="13" ph="1"/>
      <c r="AN71" s="13" ph="1"/>
      <c r="AR71" s="13" ph="1"/>
      <c r="AS71" s="13" ph="1"/>
      <c r="AT71" s="13" ph="1"/>
      <c r="AU71" s="13" ph="1"/>
      <c r="AV71" s="13" ph="1"/>
      <c r="AW71" s="13" ph="1"/>
      <c r="AY71" s="13" ph="1"/>
      <c r="AZ71" s="13" ph="1"/>
      <c r="BB71" s="13" ph="1"/>
      <c r="BC71" s="13" ph="1"/>
      <c r="BD71" s="13" ph="1"/>
      <c r="BE71" s="13" ph="1"/>
      <c r="BI71" s="13" ph="1"/>
      <c r="BJ71" s="13" ph="1"/>
      <c r="BK71" s="13" ph="1"/>
      <c r="BL71" s="13" ph="1"/>
      <c r="BM71" s="13" ph="1"/>
      <c r="BN71" s="13" ph="1"/>
    </row>
    <row r="72" spans="4:66" ht="8.25" customHeight="1">
      <c r="AK72" s="13" ph="1"/>
      <c r="AL72" s="13" ph="1"/>
      <c r="AM72" s="13" ph="1"/>
      <c r="AN72" s="13" ph="1"/>
      <c r="AR72" s="13" ph="1"/>
      <c r="AS72" s="13" ph="1"/>
      <c r="AT72" s="13" ph="1"/>
      <c r="AU72" s="13" ph="1"/>
      <c r="AV72" s="13" ph="1"/>
      <c r="AW72" s="13" ph="1"/>
      <c r="AY72" s="13" ph="1"/>
      <c r="AZ72" s="13" ph="1"/>
      <c r="BB72" s="13" ph="1"/>
      <c r="BC72" s="13" ph="1"/>
      <c r="BD72" s="13" ph="1"/>
      <c r="BE72" s="13" ph="1"/>
      <c r="BI72" s="13" ph="1"/>
      <c r="BJ72" s="13" ph="1"/>
      <c r="BK72" s="13" ph="1"/>
      <c r="BL72" s="13" ph="1"/>
      <c r="BM72" s="13" ph="1"/>
      <c r="BN72" s="13" ph="1"/>
    </row>
    <row r="73" spans="4:66" ht="8.25" customHeight="1">
      <c r="AK73" s="13" ph="1"/>
      <c r="AL73" s="13" ph="1"/>
      <c r="AM73" s="13" ph="1"/>
      <c r="AN73" s="13" ph="1"/>
      <c r="AR73" s="13" ph="1"/>
      <c r="AS73" s="13" ph="1"/>
      <c r="AT73" s="13" ph="1"/>
      <c r="AU73" s="13" ph="1"/>
      <c r="AV73" s="13" ph="1"/>
      <c r="AW73" s="13" ph="1"/>
      <c r="AY73" s="13" ph="1"/>
      <c r="AZ73" s="13" ph="1"/>
      <c r="BB73" s="13" ph="1"/>
      <c r="BC73" s="13" ph="1"/>
      <c r="BD73" s="13" ph="1"/>
      <c r="BE73" s="13" ph="1"/>
      <c r="BI73" s="13" ph="1"/>
      <c r="BJ73" s="13" ph="1"/>
      <c r="BK73" s="13" ph="1"/>
      <c r="BL73" s="13" ph="1"/>
      <c r="BM73" s="13" ph="1"/>
      <c r="BN73" s="13" ph="1"/>
    </row>
    <row r="74" spans="4:66" ht="8.25" customHeight="1">
      <c r="AK74" s="13" ph="1"/>
      <c r="AL74" s="13" ph="1"/>
      <c r="AM74" s="13" ph="1"/>
      <c r="AN74" s="13" ph="1"/>
      <c r="AR74" s="13" ph="1"/>
      <c r="AS74" s="13" ph="1"/>
      <c r="AT74" s="13" ph="1"/>
      <c r="AU74" s="13" ph="1"/>
      <c r="AV74" s="13" ph="1"/>
      <c r="AW74" s="13" ph="1"/>
      <c r="AY74" s="13" ph="1"/>
      <c r="AZ74" s="13" ph="1"/>
      <c r="BB74" s="13" ph="1"/>
      <c r="BC74" s="13" ph="1"/>
      <c r="BD74" s="13" ph="1"/>
      <c r="BE74" s="13" ph="1"/>
      <c r="BI74" s="13" ph="1"/>
      <c r="BJ74" s="13" ph="1"/>
      <c r="BK74" s="13" ph="1"/>
      <c r="BL74" s="13" ph="1"/>
      <c r="BM74" s="13" ph="1"/>
      <c r="BN74" s="13" ph="1"/>
    </row>
    <row r="75" spans="4:66" ht="8.25" customHeight="1">
      <c r="AK75" s="13" ph="1"/>
      <c r="AL75" s="13" ph="1"/>
      <c r="AM75" s="13" ph="1"/>
      <c r="AN75" s="13" ph="1"/>
      <c r="AR75" s="13" ph="1"/>
      <c r="AS75" s="13" ph="1"/>
      <c r="AT75" s="13" ph="1"/>
      <c r="AU75" s="13" ph="1"/>
      <c r="AV75" s="13" ph="1"/>
      <c r="AW75" s="13" ph="1"/>
      <c r="AY75" s="13" ph="1"/>
      <c r="AZ75" s="13" ph="1"/>
      <c r="BB75" s="13" ph="1"/>
      <c r="BC75" s="13" ph="1"/>
      <c r="BD75" s="13" ph="1"/>
      <c r="BE75" s="13" ph="1"/>
      <c r="BI75" s="13" ph="1"/>
      <c r="BJ75" s="13" ph="1"/>
      <c r="BK75" s="13" ph="1"/>
      <c r="BL75" s="13" ph="1"/>
      <c r="BM75" s="13" ph="1"/>
      <c r="BN75" s="13" ph="1"/>
    </row>
    <row r="76" spans="4:66" ht="8.25" customHeight="1">
      <c r="AK76" s="13" ph="1"/>
      <c r="AL76" s="13" ph="1"/>
      <c r="AM76" s="13" ph="1"/>
      <c r="AN76" s="13" ph="1"/>
      <c r="AR76" s="13" ph="1"/>
      <c r="AS76" s="13" ph="1"/>
      <c r="AT76" s="13" ph="1"/>
      <c r="AU76" s="13" ph="1"/>
      <c r="AV76" s="13" ph="1"/>
      <c r="AW76" s="13" ph="1"/>
      <c r="AY76" s="13" ph="1"/>
      <c r="AZ76" s="13" ph="1"/>
      <c r="BB76" s="13" ph="1"/>
      <c r="BC76" s="13" ph="1"/>
      <c r="BD76" s="13" ph="1"/>
      <c r="BE76" s="13" ph="1"/>
      <c r="BI76" s="13" ph="1"/>
      <c r="BJ76" s="13" ph="1"/>
      <c r="BK76" s="13" ph="1"/>
      <c r="BL76" s="13" ph="1"/>
      <c r="BM76" s="13" ph="1"/>
      <c r="BN76" s="13" ph="1"/>
    </row>
    <row r="77" spans="4:66" ht="8.25" customHeight="1">
      <c r="AK77" s="13" ph="1"/>
      <c r="AL77" s="13" ph="1"/>
      <c r="AM77" s="13" ph="1"/>
      <c r="AN77" s="13" ph="1"/>
      <c r="AR77" s="13" ph="1"/>
      <c r="AS77" s="13" ph="1"/>
      <c r="AT77" s="13" ph="1"/>
      <c r="AU77" s="13" ph="1"/>
      <c r="AV77" s="13" ph="1"/>
      <c r="AW77" s="13" ph="1"/>
      <c r="AY77" s="13" ph="1"/>
      <c r="AZ77" s="13" ph="1"/>
      <c r="BB77" s="13" ph="1"/>
      <c r="BC77" s="13" ph="1"/>
      <c r="BD77" s="13" ph="1"/>
      <c r="BE77" s="13" ph="1"/>
      <c r="BI77" s="13" ph="1"/>
      <c r="BJ77" s="13" ph="1"/>
      <c r="BK77" s="13" ph="1"/>
      <c r="BL77" s="13" ph="1"/>
      <c r="BM77" s="13" ph="1"/>
      <c r="BN77" s="13" ph="1"/>
    </row>
    <row r="78" spans="4:66" ht="8.25" customHeight="1">
      <c r="AK78" s="13" ph="1"/>
      <c r="AL78" s="13" ph="1"/>
      <c r="AM78" s="13" ph="1"/>
      <c r="AN78" s="13" ph="1"/>
      <c r="AR78" s="13" ph="1"/>
      <c r="AS78" s="13" ph="1"/>
      <c r="AT78" s="13" ph="1"/>
      <c r="AU78" s="13" ph="1"/>
      <c r="AV78" s="13" ph="1"/>
      <c r="AW78" s="13" ph="1"/>
      <c r="AY78" s="13" ph="1"/>
      <c r="AZ78" s="13" ph="1"/>
      <c r="BB78" s="13" ph="1"/>
      <c r="BC78" s="13" ph="1"/>
      <c r="BD78" s="13" ph="1"/>
      <c r="BE78" s="13" ph="1"/>
      <c r="BI78" s="13" ph="1"/>
      <c r="BJ78" s="13" ph="1"/>
      <c r="BK78" s="13" ph="1"/>
      <c r="BL78" s="13" ph="1"/>
      <c r="BM78" s="13" ph="1"/>
      <c r="BN78" s="13" ph="1"/>
    </row>
    <row r="79" spans="4:66" ht="8.25" customHeight="1">
      <c r="AK79" s="13" ph="1"/>
      <c r="AL79" s="13" ph="1"/>
      <c r="AM79" s="13" ph="1"/>
      <c r="AN79" s="13" ph="1"/>
      <c r="AR79" s="13" ph="1"/>
      <c r="AS79" s="13" ph="1"/>
      <c r="AT79" s="13" ph="1"/>
      <c r="AU79" s="13" ph="1"/>
      <c r="AV79" s="13" ph="1"/>
      <c r="AW79" s="13" ph="1"/>
      <c r="AY79" s="13" ph="1"/>
      <c r="AZ79" s="13" ph="1"/>
      <c r="BB79" s="13" ph="1"/>
      <c r="BC79" s="13" ph="1"/>
      <c r="BD79" s="13" ph="1"/>
      <c r="BE79" s="13" ph="1"/>
      <c r="BI79" s="13" ph="1"/>
      <c r="BJ79" s="13" ph="1"/>
      <c r="BK79" s="13" ph="1"/>
      <c r="BL79" s="13" ph="1"/>
      <c r="BM79" s="13" ph="1"/>
      <c r="BN79" s="13" ph="1"/>
    </row>
    <row r="80" spans="4:66" ht="8.25" customHeight="1">
      <c r="D80" s="13" ph="1"/>
      <c r="E80" s="13" ph="1"/>
      <c r="F80" s="13" ph="1"/>
      <c r="G80" s="13" ph="1"/>
      <c r="H80" s="13" ph="1"/>
      <c r="L80" s="13" ph="1"/>
      <c r="M80" s="13" ph="1"/>
      <c r="N80" s="13" ph="1"/>
      <c r="O80" s="13" ph="1"/>
      <c r="P80" s="13" ph="1"/>
      <c r="AK80" s="13" ph="1"/>
      <c r="AL80" s="13" ph="1"/>
      <c r="AM80" s="13" ph="1"/>
      <c r="AN80" s="13" ph="1"/>
      <c r="AR80" s="13" ph="1"/>
      <c r="AS80" s="13" ph="1"/>
      <c r="AT80" s="13" ph="1"/>
      <c r="AU80" s="13" ph="1"/>
      <c r="AV80" s="13" ph="1"/>
      <c r="AW80" s="13" ph="1"/>
      <c r="AY80" s="13" ph="1"/>
      <c r="AZ80" s="13" ph="1"/>
      <c r="BB80" s="13" ph="1"/>
      <c r="BC80" s="13" ph="1"/>
      <c r="BD80" s="13" ph="1"/>
      <c r="BE80" s="13" ph="1"/>
      <c r="BI80" s="13" ph="1"/>
      <c r="BJ80" s="13" ph="1"/>
      <c r="BK80" s="13" ph="1"/>
      <c r="BL80" s="13" ph="1"/>
      <c r="BM80" s="13" ph="1"/>
      <c r="BN80" s="13" ph="1"/>
    </row>
    <row r="81" spans="4:66" ht="8.25" customHeight="1">
      <c r="D81" s="13" ph="1"/>
      <c r="E81" s="13" ph="1"/>
      <c r="F81" s="13" ph="1"/>
      <c r="G81" s="13" ph="1"/>
      <c r="H81" s="13" ph="1"/>
      <c r="L81" s="13" ph="1"/>
      <c r="M81" s="13" ph="1"/>
      <c r="N81" s="13" ph="1"/>
      <c r="O81" s="13" ph="1"/>
      <c r="P81" s="13" ph="1"/>
      <c r="AK81" s="13" ph="1"/>
      <c r="AL81" s="13" ph="1"/>
      <c r="AM81" s="13" ph="1"/>
      <c r="AN81" s="13" ph="1"/>
      <c r="AR81" s="13" ph="1"/>
      <c r="AS81" s="13" ph="1"/>
      <c r="AT81" s="13" ph="1"/>
      <c r="AU81" s="13" ph="1"/>
      <c r="AV81" s="13" ph="1"/>
      <c r="AW81" s="13" ph="1"/>
      <c r="AY81" s="13" ph="1"/>
      <c r="AZ81" s="13" ph="1"/>
      <c r="BB81" s="13" ph="1"/>
      <c r="BC81" s="13" ph="1"/>
      <c r="BD81" s="13" ph="1"/>
      <c r="BE81" s="13" ph="1"/>
      <c r="BI81" s="13" ph="1"/>
      <c r="BJ81" s="13" ph="1"/>
      <c r="BK81" s="13" ph="1"/>
      <c r="BL81" s="13" ph="1"/>
      <c r="BM81" s="13" ph="1"/>
      <c r="BN81" s="13" ph="1"/>
    </row>
    <row r="82" spans="4:66" ht="8.25" customHeight="1">
      <c r="D82" s="13" ph="1"/>
      <c r="E82" s="13" ph="1"/>
      <c r="F82" s="13" ph="1"/>
      <c r="G82" s="13" ph="1"/>
      <c r="H82" s="13" ph="1"/>
      <c r="L82" s="13" ph="1"/>
      <c r="M82" s="13" ph="1"/>
      <c r="N82" s="13" ph="1"/>
      <c r="O82" s="13" ph="1"/>
      <c r="P82" s="13" ph="1"/>
      <c r="AK82" s="13" ph="1"/>
      <c r="AL82" s="13" ph="1"/>
      <c r="AM82" s="13" ph="1"/>
      <c r="AN82" s="13" ph="1"/>
      <c r="AR82" s="13" ph="1"/>
      <c r="AS82" s="13" ph="1"/>
      <c r="AT82" s="13" ph="1"/>
      <c r="AU82" s="13" ph="1"/>
      <c r="AV82" s="13" ph="1"/>
      <c r="AW82" s="13" ph="1"/>
      <c r="AY82" s="13" ph="1"/>
      <c r="AZ82" s="13" ph="1"/>
      <c r="BB82" s="13" ph="1"/>
      <c r="BC82" s="13" ph="1"/>
      <c r="BD82" s="13" ph="1"/>
      <c r="BE82" s="13" ph="1"/>
      <c r="BI82" s="13" ph="1"/>
      <c r="BJ82" s="13" ph="1"/>
      <c r="BK82" s="13" ph="1"/>
      <c r="BL82" s="13" ph="1"/>
      <c r="BM82" s="13" ph="1"/>
      <c r="BN82" s="13" ph="1"/>
    </row>
    <row r="83" spans="4:66" ht="8.25" customHeight="1">
      <c r="D83" s="13" ph="1"/>
      <c r="E83" s="13" ph="1"/>
      <c r="F83" s="13" ph="1"/>
      <c r="G83" s="13" ph="1"/>
      <c r="H83" s="13" ph="1"/>
      <c r="L83" s="13" ph="1"/>
      <c r="M83" s="13" ph="1"/>
      <c r="N83" s="13" ph="1"/>
      <c r="O83" s="13" ph="1"/>
      <c r="P83" s="13" ph="1"/>
      <c r="AK83" s="13" ph="1"/>
      <c r="AL83" s="13" ph="1"/>
      <c r="AM83" s="13" ph="1"/>
      <c r="AN83" s="13" ph="1"/>
      <c r="AR83" s="13" ph="1"/>
      <c r="AS83" s="13" ph="1"/>
      <c r="AT83" s="13" ph="1"/>
      <c r="AU83" s="13" ph="1"/>
      <c r="AV83" s="13" ph="1"/>
      <c r="AW83" s="13" ph="1"/>
      <c r="AY83" s="13" ph="1"/>
      <c r="AZ83" s="13" ph="1"/>
      <c r="BB83" s="13" ph="1"/>
      <c r="BC83" s="13" ph="1"/>
      <c r="BD83" s="13" ph="1"/>
      <c r="BE83" s="13" ph="1"/>
      <c r="BI83" s="13" ph="1"/>
      <c r="BJ83" s="13" ph="1"/>
      <c r="BK83" s="13" ph="1"/>
      <c r="BL83" s="13" ph="1"/>
      <c r="BM83" s="13" ph="1"/>
      <c r="BN83" s="13" ph="1"/>
    </row>
    <row r="84" spans="4:66" ht="8.25" customHeight="1">
      <c r="D84" s="13" ph="1"/>
      <c r="E84" s="13" ph="1"/>
      <c r="F84" s="13" ph="1"/>
      <c r="G84" s="13" ph="1"/>
      <c r="H84" s="13" ph="1"/>
      <c r="L84" s="13" ph="1"/>
      <c r="M84" s="13" ph="1"/>
      <c r="N84" s="13" ph="1"/>
      <c r="O84" s="13" ph="1"/>
      <c r="P84" s="13" ph="1"/>
      <c r="AK84" s="13" ph="1"/>
      <c r="AL84" s="13" ph="1"/>
      <c r="AM84" s="13" ph="1"/>
      <c r="AN84" s="13" ph="1"/>
      <c r="AR84" s="13" ph="1"/>
      <c r="AS84" s="13" ph="1"/>
      <c r="AT84" s="13" ph="1"/>
      <c r="AU84" s="13" ph="1"/>
      <c r="AV84" s="13" ph="1"/>
      <c r="AW84" s="13" ph="1"/>
      <c r="AY84" s="13" ph="1"/>
      <c r="AZ84" s="13" ph="1"/>
      <c r="BB84" s="13" ph="1"/>
      <c r="BC84" s="13" ph="1"/>
      <c r="BD84" s="13" ph="1"/>
      <c r="BE84" s="13" ph="1"/>
      <c r="BI84" s="13" ph="1"/>
      <c r="BJ84" s="13" ph="1"/>
      <c r="BK84" s="13" ph="1"/>
      <c r="BL84" s="13" ph="1"/>
      <c r="BM84" s="13" ph="1"/>
      <c r="BN84" s="13" ph="1"/>
    </row>
    <row r="85" spans="4:66" ht="8.25" customHeight="1">
      <c r="D85" s="13" ph="1"/>
      <c r="E85" s="13" ph="1"/>
      <c r="F85" s="13" ph="1"/>
      <c r="G85" s="13" ph="1"/>
      <c r="H85" s="13" ph="1"/>
      <c r="L85" s="13" ph="1"/>
      <c r="M85" s="13" ph="1"/>
      <c r="N85" s="13" ph="1"/>
      <c r="O85" s="13" ph="1"/>
      <c r="P85" s="13" ph="1"/>
      <c r="AK85" s="13" ph="1"/>
      <c r="AL85" s="13" ph="1"/>
      <c r="AM85" s="13" ph="1"/>
      <c r="AN85" s="13" ph="1"/>
      <c r="AR85" s="13" ph="1"/>
      <c r="AS85" s="13" ph="1"/>
      <c r="AT85" s="13" ph="1"/>
      <c r="AU85" s="13" ph="1"/>
      <c r="AV85" s="13" ph="1"/>
      <c r="AW85" s="13" ph="1"/>
      <c r="AY85" s="13" ph="1"/>
      <c r="AZ85" s="13" ph="1"/>
      <c r="BB85" s="13" ph="1"/>
      <c r="BC85" s="13" ph="1"/>
      <c r="BD85" s="13" ph="1"/>
      <c r="BE85" s="13" ph="1"/>
      <c r="BI85" s="13" ph="1"/>
      <c r="BJ85" s="13" ph="1"/>
      <c r="BK85" s="13" ph="1"/>
      <c r="BL85" s="13" ph="1"/>
      <c r="BM85" s="13" ph="1"/>
      <c r="BN85" s="13" ph="1"/>
    </row>
    <row r="86" spans="4:66" ht="8.25" customHeight="1">
      <c r="D86" s="13" ph="1"/>
      <c r="E86" s="13" ph="1"/>
      <c r="F86" s="13" ph="1"/>
      <c r="G86" s="13" ph="1"/>
      <c r="H86" s="13" ph="1"/>
      <c r="L86" s="13" ph="1"/>
      <c r="M86" s="13" ph="1"/>
      <c r="N86" s="13" ph="1"/>
      <c r="O86" s="13" ph="1"/>
      <c r="P86" s="13" ph="1"/>
      <c r="AK86" s="13" ph="1"/>
      <c r="AL86" s="13" ph="1"/>
      <c r="AM86" s="13" ph="1"/>
      <c r="AN86" s="13" ph="1"/>
      <c r="AR86" s="13" ph="1"/>
      <c r="AS86" s="13" ph="1"/>
      <c r="AT86" s="13" ph="1"/>
      <c r="AU86" s="13" ph="1"/>
      <c r="AV86" s="13" ph="1"/>
      <c r="AW86" s="13" ph="1"/>
      <c r="AY86" s="13" ph="1"/>
      <c r="AZ86" s="13" ph="1"/>
      <c r="BB86" s="13" ph="1"/>
      <c r="BC86" s="13" ph="1"/>
      <c r="BD86" s="13" ph="1"/>
      <c r="BE86" s="13" ph="1"/>
      <c r="BI86" s="13" ph="1"/>
      <c r="BJ86" s="13" ph="1"/>
      <c r="BK86" s="13" ph="1"/>
      <c r="BL86" s="13" ph="1"/>
      <c r="BM86" s="13" ph="1"/>
      <c r="BN86" s="13" ph="1"/>
    </row>
    <row r="87" spans="4:66" ht="8.25" customHeight="1">
      <c r="D87" s="13" ph="1"/>
      <c r="E87" s="13" ph="1"/>
      <c r="F87" s="13" ph="1"/>
      <c r="G87" s="13" ph="1"/>
      <c r="H87" s="13" ph="1"/>
      <c r="L87" s="13" ph="1"/>
      <c r="M87" s="13" ph="1"/>
      <c r="N87" s="13" ph="1"/>
      <c r="O87" s="13" ph="1"/>
      <c r="P87" s="13" ph="1"/>
      <c r="AK87" s="13" ph="1"/>
      <c r="AL87" s="13" ph="1"/>
      <c r="AM87" s="13" ph="1"/>
      <c r="AN87" s="13" ph="1"/>
      <c r="AR87" s="13" ph="1"/>
      <c r="AS87" s="13" ph="1"/>
      <c r="AT87" s="13" ph="1"/>
      <c r="AU87" s="13" ph="1"/>
      <c r="AV87" s="13" ph="1"/>
      <c r="AW87" s="13" ph="1"/>
      <c r="AY87" s="13" ph="1"/>
      <c r="AZ87" s="13" ph="1"/>
      <c r="BB87" s="13" ph="1"/>
      <c r="BC87" s="13" ph="1"/>
      <c r="BD87" s="13" ph="1"/>
      <c r="BE87" s="13" ph="1"/>
      <c r="BI87" s="13" ph="1"/>
      <c r="BJ87" s="13" ph="1"/>
      <c r="BK87" s="13" ph="1"/>
      <c r="BL87" s="13" ph="1"/>
      <c r="BM87" s="13" ph="1"/>
      <c r="BN87" s="13" ph="1"/>
    </row>
    <row r="88" spans="4:66" ht="8.25" customHeight="1">
      <c r="D88" s="13" ph="1"/>
      <c r="E88" s="13" ph="1"/>
      <c r="F88" s="13" ph="1"/>
      <c r="G88" s="13" ph="1"/>
      <c r="H88" s="13" ph="1"/>
      <c r="L88" s="13" ph="1"/>
      <c r="M88" s="13" ph="1"/>
      <c r="N88" s="13" ph="1"/>
      <c r="O88" s="13" ph="1"/>
      <c r="P88" s="13" ph="1"/>
      <c r="AK88" s="13" ph="1"/>
      <c r="AL88" s="13" ph="1"/>
      <c r="AM88" s="13" ph="1"/>
      <c r="AN88" s="13" ph="1"/>
      <c r="AR88" s="13" ph="1"/>
      <c r="AS88" s="13" ph="1"/>
      <c r="AT88" s="13" ph="1"/>
      <c r="AU88" s="13" ph="1"/>
      <c r="AV88" s="13" ph="1"/>
      <c r="AW88" s="13" ph="1"/>
      <c r="AY88" s="13" ph="1"/>
      <c r="AZ88" s="13" ph="1"/>
      <c r="BB88" s="13" ph="1"/>
      <c r="BC88" s="13" ph="1"/>
      <c r="BD88" s="13" ph="1"/>
      <c r="BE88" s="13" ph="1"/>
      <c r="BI88" s="13" ph="1"/>
      <c r="BJ88" s="13" ph="1"/>
      <c r="BK88" s="13" ph="1"/>
      <c r="BL88" s="13" ph="1"/>
      <c r="BM88" s="13" ph="1"/>
      <c r="BN88" s="13" ph="1"/>
    </row>
    <row r="89" spans="4:66" ht="8.25" customHeight="1">
      <c r="D89" s="13" ph="1"/>
      <c r="E89" s="13" ph="1"/>
      <c r="F89" s="13" ph="1"/>
      <c r="G89" s="13" ph="1"/>
      <c r="H89" s="13" ph="1"/>
      <c r="L89" s="13" ph="1"/>
      <c r="M89" s="13" ph="1"/>
      <c r="N89" s="13" ph="1"/>
      <c r="O89" s="13" ph="1"/>
      <c r="P89" s="13" ph="1"/>
      <c r="AK89" s="13" ph="1"/>
      <c r="AL89" s="13" ph="1"/>
      <c r="AM89" s="13" ph="1"/>
      <c r="AN89" s="13" ph="1"/>
      <c r="AR89" s="13" ph="1"/>
      <c r="AS89" s="13" ph="1"/>
      <c r="AT89" s="13" ph="1"/>
      <c r="AU89" s="13" ph="1"/>
      <c r="AV89" s="13" ph="1"/>
      <c r="AW89" s="13" ph="1"/>
      <c r="AY89" s="13" ph="1"/>
      <c r="AZ89" s="13" ph="1"/>
      <c r="BB89" s="13" ph="1"/>
      <c r="BC89" s="13" ph="1"/>
      <c r="BD89" s="13" ph="1"/>
      <c r="BE89" s="13" ph="1"/>
      <c r="BI89" s="13" ph="1"/>
      <c r="BJ89" s="13" ph="1"/>
      <c r="BK89" s="13" ph="1"/>
      <c r="BL89" s="13" ph="1"/>
      <c r="BM89" s="13" ph="1"/>
      <c r="BN89" s="13" ph="1"/>
    </row>
    <row r="90" spans="4:66" ht="8.25" customHeight="1">
      <c r="D90" s="13" ph="1"/>
      <c r="E90" s="13" ph="1"/>
      <c r="F90" s="13" ph="1"/>
      <c r="G90" s="13" ph="1"/>
      <c r="H90" s="13" ph="1"/>
      <c r="L90" s="13" ph="1"/>
      <c r="M90" s="13" ph="1"/>
      <c r="N90" s="13" ph="1"/>
      <c r="O90" s="13" ph="1"/>
      <c r="P90" s="13" ph="1"/>
      <c r="AK90" s="13" ph="1"/>
      <c r="AL90" s="13" ph="1"/>
      <c r="AM90" s="13" ph="1"/>
      <c r="AN90" s="13" ph="1"/>
      <c r="AR90" s="13" ph="1"/>
      <c r="AS90" s="13" ph="1"/>
      <c r="AT90" s="13" ph="1"/>
      <c r="AU90" s="13" ph="1"/>
      <c r="AV90" s="13" ph="1"/>
      <c r="AW90" s="13" ph="1"/>
      <c r="AY90" s="13" ph="1"/>
      <c r="AZ90" s="13" ph="1"/>
      <c r="BB90" s="13" ph="1"/>
      <c r="BC90" s="13" ph="1"/>
      <c r="BD90" s="13" ph="1"/>
      <c r="BE90" s="13" ph="1"/>
      <c r="BI90" s="13" ph="1"/>
      <c r="BJ90" s="13" ph="1"/>
      <c r="BK90" s="13" ph="1"/>
      <c r="BL90" s="13" ph="1"/>
      <c r="BM90" s="13" ph="1"/>
      <c r="BN90" s="13" ph="1"/>
    </row>
    <row r="91" spans="4:66" ht="8.25" customHeight="1">
      <c r="D91" s="13" ph="1"/>
      <c r="E91" s="13" ph="1"/>
      <c r="F91" s="13" ph="1"/>
      <c r="G91" s="13" ph="1"/>
      <c r="H91" s="13" ph="1"/>
      <c r="L91" s="13" ph="1"/>
      <c r="M91" s="13" ph="1"/>
      <c r="N91" s="13" ph="1"/>
      <c r="O91" s="13" ph="1"/>
      <c r="P91" s="13" ph="1"/>
      <c r="AK91" s="13" ph="1"/>
      <c r="AL91" s="13" ph="1"/>
      <c r="AM91" s="13" ph="1"/>
      <c r="AN91" s="13" ph="1"/>
      <c r="AR91" s="13" ph="1"/>
      <c r="AS91" s="13" ph="1"/>
      <c r="AT91" s="13" ph="1"/>
      <c r="AU91" s="13" ph="1"/>
      <c r="AV91" s="13" ph="1"/>
      <c r="AW91" s="13" ph="1"/>
      <c r="AY91" s="13" ph="1"/>
      <c r="AZ91" s="13" ph="1"/>
      <c r="BB91" s="13" ph="1"/>
      <c r="BC91" s="13" ph="1"/>
      <c r="BD91" s="13" ph="1"/>
      <c r="BE91" s="13" ph="1"/>
      <c r="BI91" s="13" ph="1"/>
      <c r="BJ91" s="13" ph="1"/>
      <c r="BK91" s="13" ph="1"/>
      <c r="BL91" s="13" ph="1"/>
      <c r="BM91" s="13" ph="1"/>
      <c r="BN91" s="13" ph="1"/>
    </row>
    <row r="92" spans="4:66" ht="8.25" customHeight="1">
      <c r="D92" s="13" ph="1"/>
      <c r="E92" s="13" ph="1"/>
      <c r="F92" s="13" ph="1"/>
      <c r="G92" s="13" ph="1"/>
      <c r="H92" s="13" ph="1"/>
      <c r="L92" s="13" ph="1"/>
      <c r="M92" s="13" ph="1"/>
      <c r="N92" s="13" ph="1"/>
      <c r="O92" s="13" ph="1"/>
      <c r="P92" s="13" ph="1"/>
      <c r="AK92" s="13" ph="1"/>
      <c r="AL92" s="13" ph="1"/>
      <c r="AM92" s="13" ph="1"/>
      <c r="AN92" s="13" ph="1"/>
      <c r="AR92" s="13" ph="1"/>
      <c r="AS92" s="13" ph="1"/>
      <c r="AT92" s="13" ph="1"/>
      <c r="AU92" s="13" ph="1"/>
      <c r="AV92" s="13" ph="1"/>
      <c r="AW92" s="13" ph="1"/>
      <c r="AY92" s="13" ph="1"/>
      <c r="AZ92" s="13" ph="1"/>
      <c r="BB92" s="13" ph="1"/>
      <c r="BC92" s="13" ph="1"/>
      <c r="BD92" s="13" ph="1"/>
      <c r="BE92" s="13" ph="1"/>
      <c r="BI92" s="13" ph="1"/>
      <c r="BJ92" s="13" ph="1"/>
      <c r="BK92" s="13" ph="1"/>
      <c r="BL92" s="13" ph="1"/>
      <c r="BM92" s="13" ph="1"/>
      <c r="BN92" s="13" ph="1"/>
    </row>
    <row r="93" spans="4:66" ht="8.25" customHeight="1">
      <c r="D93" s="13" ph="1"/>
      <c r="E93" s="13" ph="1"/>
      <c r="F93" s="13" ph="1"/>
      <c r="G93" s="13" ph="1"/>
      <c r="H93" s="13" ph="1"/>
      <c r="L93" s="13" ph="1"/>
      <c r="M93" s="13" ph="1"/>
      <c r="N93" s="13" ph="1"/>
      <c r="O93" s="13" ph="1"/>
      <c r="P93" s="13" ph="1"/>
      <c r="AK93" s="13" ph="1"/>
      <c r="AL93" s="13" ph="1"/>
      <c r="AM93" s="13" ph="1"/>
      <c r="AN93" s="13" ph="1"/>
      <c r="AR93" s="13" ph="1"/>
      <c r="AS93" s="13" ph="1"/>
      <c r="AT93" s="13" ph="1"/>
      <c r="AU93" s="13" ph="1"/>
      <c r="AV93" s="13" ph="1"/>
      <c r="AW93" s="13" ph="1"/>
      <c r="AY93" s="13" ph="1"/>
      <c r="AZ93" s="13" ph="1"/>
      <c r="BB93" s="13" ph="1"/>
      <c r="BC93" s="13" ph="1"/>
      <c r="BD93" s="13" ph="1"/>
      <c r="BE93" s="13" ph="1"/>
      <c r="BI93" s="13" ph="1"/>
      <c r="BJ93" s="13" ph="1"/>
      <c r="BK93" s="13" ph="1"/>
      <c r="BL93" s="13" ph="1"/>
      <c r="BM93" s="13" ph="1"/>
      <c r="BN93" s="13" ph="1"/>
    </row>
    <row r="94" spans="4:66" ht="8.25" customHeight="1">
      <c r="D94" s="13" ph="1"/>
      <c r="E94" s="13" ph="1"/>
      <c r="F94" s="13" ph="1"/>
      <c r="G94" s="13" ph="1"/>
      <c r="H94" s="13" ph="1"/>
      <c r="L94" s="13" ph="1"/>
      <c r="M94" s="13" ph="1"/>
      <c r="N94" s="13" ph="1"/>
      <c r="O94" s="13" ph="1"/>
      <c r="P94" s="13" ph="1"/>
      <c r="AK94" s="13" ph="1"/>
      <c r="AL94" s="13" ph="1"/>
      <c r="AM94" s="13" ph="1"/>
      <c r="AN94" s="13" ph="1"/>
      <c r="AR94" s="13" ph="1"/>
      <c r="AS94" s="13" ph="1"/>
      <c r="AT94" s="13" ph="1"/>
      <c r="AU94" s="13" ph="1"/>
      <c r="AV94" s="13" ph="1"/>
      <c r="AW94" s="13" ph="1"/>
      <c r="AY94" s="13" ph="1"/>
      <c r="AZ94" s="13" ph="1"/>
      <c r="BB94" s="13" ph="1"/>
      <c r="BC94" s="13" ph="1"/>
      <c r="BD94" s="13" ph="1"/>
      <c r="BE94" s="13" ph="1"/>
      <c r="BI94" s="13" ph="1"/>
      <c r="BJ94" s="13" ph="1"/>
      <c r="BK94" s="13" ph="1"/>
      <c r="BL94" s="13" ph="1"/>
      <c r="BM94" s="13" ph="1"/>
      <c r="BN94" s="13" ph="1"/>
    </row>
    <row r="95" spans="4:66" ht="8.25" customHeight="1">
      <c r="AK95" s="13" ph="1"/>
      <c r="AL95" s="13" ph="1"/>
      <c r="AM95" s="13" ph="1"/>
      <c r="AN95" s="13" ph="1"/>
      <c r="AR95" s="13" ph="1"/>
      <c r="AS95" s="13" ph="1"/>
      <c r="AT95" s="13" ph="1"/>
      <c r="AU95" s="13" ph="1"/>
      <c r="AV95" s="13" ph="1"/>
      <c r="AW95" s="13" ph="1"/>
      <c r="AY95" s="13" ph="1"/>
      <c r="AZ95" s="13" ph="1"/>
      <c r="BB95" s="13" ph="1"/>
      <c r="BC95" s="13" ph="1"/>
      <c r="BD95" s="13" ph="1"/>
      <c r="BE95" s="13" ph="1"/>
      <c r="BI95" s="13" ph="1"/>
      <c r="BJ95" s="13" ph="1"/>
      <c r="BK95" s="13" ph="1"/>
      <c r="BL95" s="13" ph="1"/>
      <c r="BM95" s="13" ph="1"/>
      <c r="BN95" s="13" ph="1"/>
    </row>
    <row r="96" spans="4:66" ht="8.25" customHeight="1">
      <c r="AK96" s="13" ph="1"/>
      <c r="AL96" s="13" ph="1"/>
      <c r="AM96" s="13" ph="1"/>
      <c r="AN96" s="13" ph="1"/>
      <c r="AR96" s="13" ph="1"/>
      <c r="AS96" s="13" ph="1"/>
      <c r="AT96" s="13" ph="1"/>
      <c r="AU96" s="13" ph="1"/>
      <c r="AV96" s="13" ph="1"/>
      <c r="AW96" s="13" ph="1"/>
      <c r="AY96" s="13" ph="1"/>
      <c r="AZ96" s="13" ph="1"/>
      <c r="BB96" s="13" ph="1"/>
      <c r="BC96" s="13" ph="1"/>
      <c r="BD96" s="13" ph="1"/>
      <c r="BE96" s="13" ph="1"/>
      <c r="BI96" s="13" ph="1"/>
      <c r="BJ96" s="13" ph="1"/>
      <c r="BK96" s="13" ph="1"/>
      <c r="BL96" s="13" ph="1"/>
      <c r="BM96" s="13" ph="1"/>
      <c r="BN96" s="13" ph="1"/>
    </row>
    <row r="97" spans="37:66" ht="8.25" customHeight="1">
      <c r="AK97" s="13" ph="1"/>
      <c r="AL97" s="13" ph="1"/>
      <c r="AM97" s="13" ph="1"/>
      <c r="AN97" s="13" ph="1"/>
      <c r="AR97" s="13" ph="1"/>
      <c r="AS97" s="13" ph="1"/>
      <c r="AT97" s="13" ph="1"/>
      <c r="AU97" s="13" ph="1"/>
      <c r="AV97" s="13" ph="1"/>
      <c r="AW97" s="13" ph="1"/>
      <c r="AY97" s="13" ph="1"/>
      <c r="AZ97" s="13" ph="1"/>
      <c r="BB97" s="13" ph="1"/>
      <c r="BC97" s="13" ph="1"/>
      <c r="BD97" s="13" ph="1"/>
      <c r="BE97" s="13" ph="1"/>
      <c r="BI97" s="13" ph="1"/>
      <c r="BJ97" s="13" ph="1"/>
      <c r="BK97" s="13" ph="1"/>
      <c r="BL97" s="13" ph="1"/>
      <c r="BM97" s="13" ph="1"/>
      <c r="BN97" s="13" ph="1"/>
    </row>
    <row r="98" spans="37:66" ht="8.25" customHeight="1">
      <c r="AK98" s="13" ph="1"/>
      <c r="AL98" s="13" ph="1"/>
      <c r="AM98" s="13" ph="1"/>
      <c r="AN98" s="13" ph="1"/>
      <c r="AR98" s="13" ph="1"/>
      <c r="AS98" s="13" ph="1"/>
      <c r="AT98" s="13" ph="1"/>
      <c r="AU98" s="13" ph="1"/>
      <c r="AV98" s="13" ph="1"/>
      <c r="AW98" s="13" ph="1"/>
      <c r="AY98" s="13" ph="1"/>
      <c r="AZ98" s="13" ph="1"/>
      <c r="BB98" s="13" ph="1"/>
      <c r="BC98" s="13" ph="1"/>
      <c r="BD98" s="13" ph="1"/>
      <c r="BE98" s="13" ph="1"/>
      <c r="BI98" s="13" ph="1"/>
      <c r="BJ98" s="13" ph="1"/>
      <c r="BK98" s="13" ph="1"/>
      <c r="BL98" s="13" ph="1"/>
      <c r="BM98" s="13" ph="1"/>
      <c r="BN98" s="13" ph="1"/>
    </row>
    <row r="99" spans="37:66" ht="8.25" customHeight="1">
      <c r="AK99" s="13" ph="1"/>
      <c r="AL99" s="13" ph="1"/>
      <c r="AM99" s="13" ph="1"/>
      <c r="AN99" s="13" ph="1"/>
      <c r="AR99" s="13" ph="1"/>
      <c r="AS99" s="13" ph="1"/>
      <c r="AT99" s="13" ph="1"/>
      <c r="AU99" s="13" ph="1"/>
      <c r="AV99" s="13" ph="1"/>
      <c r="AW99" s="13" ph="1"/>
      <c r="AY99" s="13" ph="1"/>
      <c r="AZ99" s="13" ph="1"/>
      <c r="BB99" s="13" ph="1"/>
      <c r="BC99" s="13" ph="1"/>
      <c r="BD99" s="13" ph="1"/>
      <c r="BE99" s="13" ph="1"/>
      <c r="BI99" s="13" ph="1"/>
      <c r="BJ99" s="13" ph="1"/>
      <c r="BK99" s="13" ph="1"/>
      <c r="BL99" s="13" ph="1"/>
      <c r="BM99" s="13" ph="1"/>
      <c r="BN99" s="13" ph="1"/>
    </row>
    <row r="100" spans="37:66" ht="8.25" customHeight="1">
      <c r="AK100" s="13" ph="1"/>
      <c r="AL100" s="13" ph="1"/>
      <c r="AM100" s="13" ph="1"/>
      <c r="AN100" s="13" ph="1"/>
      <c r="AR100" s="13" ph="1"/>
      <c r="AS100" s="13" ph="1"/>
      <c r="AT100" s="13" ph="1"/>
      <c r="AU100" s="13" ph="1"/>
      <c r="AV100" s="13" ph="1"/>
      <c r="AW100" s="13" ph="1"/>
      <c r="AY100" s="13" ph="1"/>
      <c r="AZ100" s="13" ph="1"/>
      <c r="BB100" s="13" ph="1"/>
      <c r="BC100" s="13" ph="1"/>
      <c r="BD100" s="13" ph="1"/>
      <c r="BE100" s="13" ph="1"/>
      <c r="BI100" s="13" ph="1"/>
      <c r="BJ100" s="13" ph="1"/>
      <c r="BK100" s="13" ph="1"/>
      <c r="BL100" s="13" ph="1"/>
      <c r="BM100" s="13" ph="1"/>
      <c r="BN100" s="13" ph="1"/>
    </row>
    <row r="101" spans="37:66" ht="8.25" customHeight="1">
      <c r="AK101" s="13" ph="1"/>
      <c r="AL101" s="13" ph="1"/>
      <c r="AM101" s="13" ph="1"/>
      <c r="AN101" s="13" ph="1"/>
      <c r="AR101" s="13" ph="1"/>
      <c r="AS101" s="13" ph="1"/>
      <c r="AT101" s="13" ph="1"/>
      <c r="AU101" s="13" ph="1"/>
      <c r="AV101" s="13" ph="1"/>
      <c r="AW101" s="13" ph="1"/>
      <c r="AY101" s="13" ph="1"/>
      <c r="AZ101" s="13" ph="1"/>
      <c r="BB101" s="13" ph="1"/>
      <c r="BC101" s="13" ph="1"/>
      <c r="BD101" s="13" ph="1"/>
      <c r="BE101" s="13" ph="1"/>
      <c r="BI101" s="13" ph="1"/>
      <c r="BJ101" s="13" ph="1"/>
      <c r="BK101" s="13" ph="1"/>
      <c r="BL101" s="13" ph="1"/>
      <c r="BM101" s="13" ph="1"/>
      <c r="BN101" s="13" ph="1"/>
    </row>
    <row r="102" spans="37:66" ht="8.25" customHeight="1">
      <c r="AK102" s="13" ph="1"/>
      <c r="AL102" s="13" ph="1"/>
      <c r="AM102" s="13" ph="1"/>
      <c r="AN102" s="13" ph="1"/>
      <c r="AR102" s="13" ph="1"/>
      <c r="AS102" s="13" ph="1"/>
      <c r="AT102" s="13" ph="1"/>
      <c r="AU102" s="13" ph="1"/>
      <c r="AV102" s="13" ph="1"/>
      <c r="AW102" s="13" ph="1"/>
      <c r="AY102" s="13" ph="1"/>
      <c r="AZ102" s="13" ph="1"/>
      <c r="BB102" s="13" ph="1"/>
      <c r="BC102" s="13" ph="1"/>
      <c r="BD102" s="13" ph="1"/>
      <c r="BE102" s="13" ph="1"/>
      <c r="BI102" s="13" ph="1"/>
      <c r="BJ102" s="13" ph="1"/>
      <c r="BK102" s="13" ph="1"/>
      <c r="BL102" s="13" ph="1"/>
      <c r="BM102" s="13" ph="1"/>
      <c r="BN102" s="13" ph="1"/>
    </row>
    <row r="103" spans="37:66" ht="8.25" customHeight="1">
      <c r="AK103" s="13" ph="1"/>
      <c r="AL103" s="13" ph="1"/>
      <c r="AM103" s="13" ph="1"/>
      <c r="AN103" s="13" ph="1"/>
      <c r="AR103" s="13" ph="1"/>
      <c r="AS103" s="13" ph="1"/>
      <c r="AT103" s="13" ph="1"/>
      <c r="AU103" s="13" ph="1"/>
      <c r="AV103" s="13" ph="1"/>
      <c r="AW103" s="13" ph="1"/>
      <c r="AY103" s="13" ph="1"/>
      <c r="AZ103" s="13" ph="1"/>
      <c r="BB103" s="13" ph="1"/>
      <c r="BC103" s="13" ph="1"/>
      <c r="BD103" s="13" ph="1"/>
      <c r="BE103" s="13" ph="1"/>
      <c r="BI103" s="13" ph="1"/>
      <c r="BJ103" s="13" ph="1"/>
      <c r="BK103" s="13" ph="1"/>
      <c r="BL103" s="13" ph="1"/>
      <c r="BM103" s="13" ph="1"/>
      <c r="BN103" s="13" ph="1"/>
    </row>
    <row r="104" spans="37:66" ht="8.25" customHeight="1">
      <c r="AK104" s="13" ph="1"/>
      <c r="AL104" s="13" ph="1"/>
      <c r="AM104" s="13" ph="1"/>
      <c r="AN104" s="13" ph="1"/>
      <c r="AR104" s="13" ph="1"/>
      <c r="AS104" s="13" ph="1"/>
      <c r="AT104" s="13" ph="1"/>
      <c r="AU104" s="13" ph="1"/>
      <c r="AV104" s="13" ph="1"/>
      <c r="AW104" s="13" ph="1"/>
      <c r="AY104" s="13" ph="1"/>
      <c r="AZ104" s="13" ph="1"/>
      <c r="BB104" s="13" ph="1"/>
      <c r="BC104" s="13" ph="1"/>
      <c r="BD104" s="13" ph="1"/>
      <c r="BE104" s="13" ph="1"/>
      <c r="BI104" s="13" ph="1"/>
      <c r="BJ104" s="13" ph="1"/>
      <c r="BK104" s="13" ph="1"/>
      <c r="BL104" s="13" ph="1"/>
      <c r="BM104" s="13" ph="1"/>
      <c r="BN104" s="13" ph="1"/>
    </row>
    <row r="105" spans="37:66" ht="8.25" customHeight="1">
      <c r="AK105" s="13" ph="1"/>
      <c r="AL105" s="13" ph="1"/>
      <c r="AM105" s="13" ph="1"/>
      <c r="AN105" s="13" ph="1"/>
      <c r="AR105" s="13" ph="1"/>
      <c r="AS105" s="13" ph="1"/>
      <c r="AT105" s="13" ph="1"/>
      <c r="AU105" s="13" ph="1"/>
      <c r="AV105" s="13" ph="1"/>
      <c r="AW105" s="13" ph="1"/>
      <c r="AY105" s="13" ph="1"/>
      <c r="AZ105" s="13" ph="1"/>
      <c r="BB105" s="13" ph="1"/>
      <c r="BC105" s="13" ph="1"/>
      <c r="BD105" s="13" ph="1"/>
      <c r="BE105" s="13" ph="1"/>
      <c r="BI105" s="13" ph="1"/>
      <c r="BJ105" s="13" ph="1"/>
      <c r="BK105" s="13" ph="1"/>
      <c r="BL105" s="13" ph="1"/>
      <c r="BM105" s="13" ph="1"/>
      <c r="BN105" s="13" ph="1"/>
    </row>
    <row r="106" spans="37:66" ht="8.25" customHeight="1">
      <c r="AK106" s="13" ph="1"/>
      <c r="AL106" s="13" ph="1"/>
      <c r="AM106" s="13" ph="1"/>
      <c r="AN106" s="13" ph="1"/>
      <c r="AR106" s="13" ph="1"/>
      <c r="AS106" s="13" ph="1"/>
      <c r="AT106" s="13" ph="1"/>
      <c r="AU106" s="13" ph="1"/>
      <c r="AV106" s="13" ph="1"/>
      <c r="AW106" s="13" ph="1"/>
      <c r="AY106" s="13" ph="1"/>
      <c r="AZ106" s="13" ph="1"/>
      <c r="BB106" s="13" ph="1"/>
      <c r="BC106" s="13" ph="1"/>
      <c r="BD106" s="13" ph="1"/>
      <c r="BE106" s="13" ph="1"/>
      <c r="BI106" s="13" ph="1"/>
      <c r="BJ106" s="13" ph="1"/>
      <c r="BK106" s="13" ph="1"/>
      <c r="BL106" s="13" ph="1"/>
      <c r="BM106" s="13" ph="1"/>
      <c r="BN106" s="13" ph="1"/>
    </row>
    <row r="107" spans="37:66" ht="8.25" customHeight="1">
      <c r="AK107" s="13" ph="1"/>
      <c r="AL107" s="13" ph="1"/>
      <c r="AM107" s="13" ph="1"/>
      <c r="AN107" s="13" ph="1"/>
      <c r="AR107" s="13" ph="1"/>
      <c r="AS107" s="13" ph="1"/>
      <c r="AT107" s="13" ph="1"/>
      <c r="AU107" s="13" ph="1"/>
      <c r="AV107" s="13" ph="1"/>
      <c r="AW107" s="13" ph="1"/>
      <c r="AY107" s="13" ph="1"/>
      <c r="AZ107" s="13" ph="1"/>
      <c r="BB107" s="13" ph="1"/>
      <c r="BC107" s="13" ph="1"/>
      <c r="BD107" s="13" ph="1"/>
      <c r="BE107" s="13" ph="1"/>
      <c r="BI107" s="13" ph="1"/>
      <c r="BJ107" s="13" ph="1"/>
      <c r="BK107" s="13" ph="1"/>
      <c r="BL107" s="13" ph="1"/>
      <c r="BM107" s="13" ph="1"/>
      <c r="BN107" s="13" ph="1"/>
    </row>
    <row r="108" spans="37:66" ht="8.25" customHeight="1">
      <c r="AK108" s="13" ph="1"/>
      <c r="AL108" s="13" ph="1"/>
      <c r="AM108" s="13" ph="1"/>
      <c r="AN108" s="13" ph="1"/>
      <c r="AR108" s="13" ph="1"/>
      <c r="AS108" s="13" ph="1"/>
      <c r="AT108" s="13" ph="1"/>
      <c r="AU108" s="13" ph="1"/>
      <c r="AV108" s="13" ph="1"/>
      <c r="AW108" s="13" ph="1"/>
      <c r="AY108" s="13" ph="1"/>
      <c r="AZ108" s="13" ph="1"/>
      <c r="BB108" s="13" ph="1"/>
      <c r="BC108" s="13" ph="1"/>
      <c r="BD108" s="13" ph="1"/>
      <c r="BE108" s="13" ph="1"/>
      <c r="BI108" s="13" ph="1"/>
      <c r="BJ108" s="13" ph="1"/>
      <c r="BK108" s="13" ph="1"/>
      <c r="BL108" s="13" ph="1"/>
      <c r="BM108" s="13" ph="1"/>
      <c r="BN108" s="13" ph="1"/>
    </row>
    <row r="109" spans="37:66" ht="8.25" customHeight="1">
      <c r="AK109" s="13" ph="1"/>
      <c r="AL109" s="13" ph="1"/>
      <c r="AM109" s="13" ph="1"/>
      <c r="AN109" s="13" ph="1"/>
      <c r="AR109" s="13" ph="1"/>
      <c r="AS109" s="13" ph="1"/>
      <c r="AT109" s="13" ph="1"/>
      <c r="AU109" s="13" ph="1"/>
      <c r="AV109" s="13" ph="1"/>
      <c r="AW109" s="13" ph="1"/>
      <c r="AY109" s="13" ph="1"/>
      <c r="AZ109" s="13" ph="1"/>
      <c r="BB109" s="13" ph="1"/>
      <c r="BC109" s="13" ph="1"/>
      <c r="BD109" s="13" ph="1"/>
      <c r="BE109" s="13" ph="1"/>
      <c r="BI109" s="13" ph="1"/>
      <c r="BJ109" s="13" ph="1"/>
      <c r="BK109" s="13" ph="1"/>
      <c r="BL109" s="13" ph="1"/>
      <c r="BM109" s="13" ph="1"/>
      <c r="BN109" s="13" ph="1"/>
    </row>
    <row r="110" spans="37:66" ht="8.25" customHeight="1">
      <c r="AK110" s="13" ph="1"/>
      <c r="AL110" s="13" ph="1"/>
      <c r="AM110" s="13" ph="1"/>
      <c r="AN110" s="13" ph="1"/>
      <c r="AR110" s="13" ph="1"/>
      <c r="AS110" s="13" ph="1"/>
      <c r="AT110" s="13" ph="1"/>
      <c r="AU110" s="13" ph="1"/>
      <c r="AV110" s="13" ph="1"/>
      <c r="AW110" s="13" ph="1"/>
      <c r="AY110" s="13" ph="1"/>
      <c r="AZ110" s="13" ph="1"/>
      <c r="BB110" s="13" ph="1"/>
      <c r="BC110" s="13" ph="1"/>
      <c r="BD110" s="13" ph="1"/>
      <c r="BE110" s="13" ph="1"/>
      <c r="BI110" s="13" ph="1"/>
      <c r="BJ110" s="13" ph="1"/>
      <c r="BK110" s="13" ph="1"/>
      <c r="BL110" s="13" ph="1"/>
      <c r="BM110" s="13" ph="1"/>
      <c r="BN110" s="13" ph="1"/>
    </row>
    <row r="111" spans="37:66" ht="8.25" customHeight="1">
      <c r="AK111" s="13" ph="1"/>
      <c r="AL111" s="13" ph="1"/>
      <c r="AM111" s="13" ph="1"/>
      <c r="AN111" s="13" ph="1"/>
      <c r="AR111" s="13" ph="1"/>
      <c r="AS111" s="13" ph="1"/>
      <c r="AT111" s="13" ph="1"/>
      <c r="AU111" s="13" ph="1"/>
      <c r="AV111" s="13" ph="1"/>
      <c r="AW111" s="13" ph="1"/>
      <c r="AY111" s="13" ph="1"/>
      <c r="AZ111" s="13" ph="1"/>
      <c r="BB111" s="13" ph="1"/>
      <c r="BC111" s="13" ph="1"/>
      <c r="BD111" s="13" ph="1"/>
      <c r="BE111" s="13" ph="1"/>
      <c r="BI111" s="13" ph="1"/>
      <c r="BJ111" s="13" ph="1"/>
      <c r="BK111" s="13" ph="1"/>
      <c r="BL111" s="13" ph="1"/>
      <c r="BM111" s="13" ph="1"/>
      <c r="BN111" s="13" ph="1"/>
    </row>
    <row r="112" spans="37:66" ht="8.25" customHeight="1">
      <c r="AK112" s="13" ph="1"/>
      <c r="AL112" s="13" ph="1"/>
      <c r="AM112" s="13" ph="1"/>
      <c r="AN112" s="13" ph="1"/>
      <c r="AR112" s="13" ph="1"/>
      <c r="AS112" s="13" ph="1"/>
      <c r="AT112" s="13" ph="1"/>
      <c r="AU112" s="13" ph="1"/>
      <c r="AV112" s="13" ph="1"/>
      <c r="AW112" s="13" ph="1"/>
      <c r="AY112" s="13" ph="1"/>
      <c r="AZ112" s="13" ph="1"/>
      <c r="BB112" s="13" ph="1"/>
      <c r="BC112" s="13" ph="1"/>
      <c r="BD112" s="13" ph="1"/>
      <c r="BE112" s="13" ph="1"/>
      <c r="BI112" s="13" ph="1"/>
      <c r="BJ112" s="13" ph="1"/>
      <c r="BK112" s="13" ph="1"/>
      <c r="BL112" s="13" ph="1"/>
      <c r="BM112" s="13" ph="1"/>
      <c r="BN112" s="13" ph="1"/>
    </row>
    <row r="113" spans="4:66" ht="8.25" customHeight="1">
      <c r="AK113" s="13" ph="1"/>
      <c r="AL113" s="13" ph="1"/>
      <c r="AM113" s="13" ph="1"/>
      <c r="AN113" s="13" ph="1"/>
      <c r="AR113" s="13" ph="1"/>
      <c r="AS113" s="13" ph="1"/>
      <c r="AT113" s="13" ph="1"/>
      <c r="AU113" s="13" ph="1"/>
      <c r="AV113" s="13" ph="1"/>
      <c r="AW113" s="13" ph="1"/>
      <c r="AY113" s="13" ph="1"/>
      <c r="AZ113" s="13" ph="1"/>
      <c r="BB113" s="13" ph="1"/>
      <c r="BC113" s="13" ph="1"/>
      <c r="BD113" s="13" ph="1"/>
      <c r="BE113" s="13" ph="1"/>
      <c r="BI113" s="13" ph="1"/>
      <c r="BJ113" s="13" ph="1"/>
      <c r="BK113" s="13" ph="1"/>
      <c r="BL113" s="13" ph="1"/>
      <c r="BM113" s="13" ph="1"/>
      <c r="BN113" s="13" ph="1"/>
    </row>
    <row r="114" spans="4:66" ht="8.25" customHeight="1">
      <c r="AK114" s="13" ph="1"/>
      <c r="AL114" s="13" ph="1"/>
      <c r="AM114" s="13" ph="1"/>
      <c r="AN114" s="13" ph="1"/>
      <c r="AR114" s="13" ph="1"/>
      <c r="AS114" s="13" ph="1"/>
      <c r="AT114" s="13" ph="1"/>
      <c r="AU114" s="13" ph="1"/>
      <c r="AV114" s="13" ph="1"/>
      <c r="AW114" s="13" ph="1"/>
      <c r="AY114" s="13" ph="1"/>
      <c r="AZ114" s="13" ph="1"/>
      <c r="BB114" s="13" ph="1"/>
      <c r="BC114" s="13" ph="1"/>
      <c r="BD114" s="13" ph="1"/>
      <c r="BE114" s="13" ph="1"/>
      <c r="BI114" s="13" ph="1"/>
      <c r="BJ114" s="13" ph="1"/>
      <c r="BK114" s="13" ph="1"/>
      <c r="BL114" s="13" ph="1"/>
      <c r="BM114" s="13" ph="1"/>
      <c r="BN114" s="13" ph="1"/>
    </row>
    <row r="115" spans="4:66" ht="8.25" customHeight="1">
      <c r="AK115" s="13" ph="1"/>
      <c r="AL115" s="13" ph="1"/>
      <c r="AM115" s="13" ph="1"/>
      <c r="AN115" s="13" ph="1"/>
      <c r="AR115" s="13" ph="1"/>
      <c r="AS115" s="13" ph="1"/>
      <c r="AT115" s="13" ph="1"/>
      <c r="AU115" s="13" ph="1"/>
      <c r="AV115" s="13" ph="1"/>
      <c r="AW115" s="13" ph="1"/>
      <c r="AY115" s="13" ph="1"/>
      <c r="AZ115" s="13" ph="1"/>
      <c r="BB115" s="13" ph="1"/>
      <c r="BC115" s="13" ph="1"/>
      <c r="BD115" s="13" ph="1"/>
      <c r="BE115" s="13" ph="1"/>
      <c r="BI115" s="13" ph="1"/>
      <c r="BJ115" s="13" ph="1"/>
      <c r="BK115" s="13" ph="1"/>
      <c r="BL115" s="13" ph="1"/>
      <c r="BM115" s="13" ph="1"/>
      <c r="BN115" s="13" ph="1"/>
    </row>
    <row r="116" spans="4:66" ht="8.25" customHeight="1">
      <c r="AK116" s="13" ph="1"/>
      <c r="AL116" s="13" ph="1"/>
      <c r="AM116" s="13" ph="1"/>
      <c r="AN116" s="13" ph="1"/>
      <c r="AR116" s="13" ph="1"/>
      <c r="AS116" s="13" ph="1"/>
      <c r="AT116" s="13" ph="1"/>
      <c r="AU116" s="13" ph="1"/>
      <c r="AV116" s="13" ph="1"/>
      <c r="AW116" s="13" ph="1"/>
      <c r="AY116" s="13" ph="1"/>
      <c r="AZ116" s="13" ph="1"/>
      <c r="BB116" s="13" ph="1"/>
      <c r="BC116" s="13" ph="1"/>
      <c r="BD116" s="13" ph="1"/>
      <c r="BE116" s="13" ph="1"/>
      <c r="BI116" s="13" ph="1"/>
      <c r="BJ116" s="13" ph="1"/>
      <c r="BK116" s="13" ph="1"/>
      <c r="BL116" s="13" ph="1"/>
      <c r="BM116" s="13" ph="1"/>
      <c r="BN116" s="13" ph="1"/>
    </row>
    <row r="117" spans="4:66" ht="8.25" customHeight="1">
      <c r="AK117" s="13" ph="1"/>
      <c r="AL117" s="13" ph="1"/>
      <c r="AM117" s="13" ph="1"/>
      <c r="AN117" s="13" ph="1"/>
      <c r="AR117" s="13" ph="1"/>
      <c r="AS117" s="13" ph="1"/>
      <c r="AT117" s="13" ph="1"/>
      <c r="AU117" s="13" ph="1"/>
      <c r="AV117" s="13" ph="1"/>
      <c r="AW117" s="13" ph="1"/>
      <c r="AY117" s="13" ph="1"/>
      <c r="AZ117" s="13" ph="1"/>
      <c r="BB117" s="13" ph="1"/>
      <c r="BC117" s="13" ph="1"/>
      <c r="BD117" s="13" ph="1"/>
      <c r="BE117" s="13" ph="1"/>
      <c r="BI117" s="13" ph="1"/>
      <c r="BJ117" s="13" ph="1"/>
      <c r="BK117" s="13" ph="1"/>
      <c r="BL117" s="13" ph="1"/>
      <c r="BM117" s="13" ph="1"/>
      <c r="BN117" s="13" ph="1"/>
    </row>
    <row r="118" spans="4:66" ht="8.25" customHeight="1">
      <c r="AK118" s="13" ph="1"/>
      <c r="AL118" s="13" ph="1"/>
      <c r="AM118" s="13" ph="1"/>
      <c r="AN118" s="13" ph="1"/>
      <c r="AR118" s="13" ph="1"/>
      <c r="AS118" s="13" ph="1"/>
      <c r="AT118" s="13" ph="1"/>
      <c r="AU118" s="13" ph="1"/>
      <c r="AV118" s="13" ph="1"/>
      <c r="AW118" s="13" ph="1"/>
      <c r="AY118" s="13" ph="1"/>
      <c r="AZ118" s="13" ph="1"/>
      <c r="BB118" s="13" ph="1"/>
      <c r="BC118" s="13" ph="1"/>
      <c r="BD118" s="13" ph="1"/>
      <c r="BE118" s="13" ph="1"/>
      <c r="BI118" s="13" ph="1"/>
      <c r="BJ118" s="13" ph="1"/>
      <c r="BK118" s="13" ph="1"/>
      <c r="BL118" s="13" ph="1"/>
      <c r="BM118" s="13" ph="1"/>
      <c r="BN118" s="13" ph="1"/>
    </row>
    <row r="119" spans="4:66" ht="8.25" customHeight="1">
      <c r="AK119" s="13" ph="1"/>
      <c r="AL119" s="13" ph="1"/>
      <c r="AM119" s="13" ph="1"/>
      <c r="AN119" s="13" ph="1"/>
      <c r="AR119" s="13" ph="1"/>
      <c r="AS119" s="13" ph="1"/>
      <c r="AT119" s="13" ph="1"/>
      <c r="AU119" s="13" ph="1"/>
      <c r="AV119" s="13" ph="1"/>
      <c r="AW119" s="13" ph="1"/>
      <c r="AY119" s="13" ph="1"/>
      <c r="AZ119" s="13" ph="1"/>
      <c r="BB119" s="13" ph="1"/>
      <c r="BC119" s="13" ph="1"/>
      <c r="BD119" s="13" ph="1"/>
      <c r="BE119" s="13" ph="1"/>
      <c r="BI119" s="13" ph="1"/>
      <c r="BJ119" s="13" ph="1"/>
      <c r="BK119" s="13" ph="1"/>
      <c r="BL119" s="13" ph="1"/>
      <c r="BM119" s="13" ph="1"/>
      <c r="BN119" s="13" ph="1"/>
    </row>
    <row r="120" spans="4:66" ht="8.25" customHeight="1">
      <c r="AK120" s="13" ph="1"/>
      <c r="AL120" s="13" ph="1"/>
      <c r="AM120" s="13" ph="1"/>
      <c r="AN120" s="13" ph="1"/>
      <c r="AR120" s="13" ph="1"/>
      <c r="AS120" s="13" ph="1"/>
      <c r="AT120" s="13" ph="1"/>
      <c r="AU120" s="13" ph="1"/>
      <c r="AV120" s="13" ph="1"/>
      <c r="AW120" s="13" ph="1"/>
      <c r="AY120" s="13" ph="1"/>
      <c r="AZ120" s="13" ph="1"/>
      <c r="BB120" s="13" ph="1"/>
      <c r="BC120" s="13" ph="1"/>
      <c r="BD120" s="13" ph="1"/>
      <c r="BE120" s="13" ph="1"/>
      <c r="BI120" s="13" ph="1"/>
      <c r="BJ120" s="13" ph="1"/>
      <c r="BK120" s="13" ph="1"/>
      <c r="BL120" s="13" ph="1"/>
      <c r="BM120" s="13" ph="1"/>
      <c r="BN120" s="13" ph="1"/>
    </row>
    <row r="121" spans="4:66" ht="8.25" customHeight="1">
      <c r="AK121" s="13" ph="1"/>
      <c r="AL121" s="13" ph="1"/>
      <c r="AM121" s="13" ph="1"/>
      <c r="AN121" s="13" ph="1"/>
      <c r="AR121" s="13" ph="1"/>
      <c r="AS121" s="13" ph="1"/>
      <c r="AT121" s="13" ph="1"/>
      <c r="AU121" s="13" ph="1"/>
      <c r="AV121" s="13" ph="1"/>
      <c r="AW121" s="13" ph="1"/>
      <c r="AY121" s="13" ph="1"/>
      <c r="AZ121" s="13" ph="1"/>
      <c r="BB121" s="13" ph="1"/>
      <c r="BC121" s="13" ph="1"/>
      <c r="BD121" s="13" ph="1"/>
      <c r="BE121" s="13" ph="1"/>
      <c r="BI121" s="13" ph="1"/>
      <c r="BJ121" s="13" ph="1"/>
      <c r="BK121" s="13" ph="1"/>
      <c r="BL121" s="13" ph="1"/>
      <c r="BM121" s="13" ph="1"/>
      <c r="BN121" s="13" ph="1"/>
    </row>
    <row r="122" spans="4:66" ht="8.25" customHeight="1">
      <c r="AK122" s="13" ph="1"/>
      <c r="AL122" s="13" ph="1"/>
      <c r="AM122" s="13" ph="1"/>
      <c r="AN122" s="13" ph="1"/>
      <c r="AR122" s="13" ph="1"/>
      <c r="AS122" s="13" ph="1"/>
      <c r="AT122" s="13" ph="1"/>
      <c r="AU122" s="13" ph="1"/>
      <c r="AV122" s="13" ph="1"/>
      <c r="AW122" s="13" ph="1"/>
      <c r="AY122" s="13" ph="1"/>
      <c r="AZ122" s="13" ph="1"/>
      <c r="BB122" s="13" ph="1"/>
      <c r="BC122" s="13" ph="1"/>
      <c r="BD122" s="13" ph="1"/>
      <c r="BE122" s="13" ph="1"/>
      <c r="BI122" s="13" ph="1"/>
      <c r="BJ122" s="13" ph="1"/>
      <c r="BK122" s="13" ph="1"/>
      <c r="BL122" s="13" ph="1"/>
      <c r="BM122" s="13" ph="1"/>
      <c r="BN122" s="13" ph="1"/>
    </row>
    <row r="123" spans="4:66" ht="8.25" customHeight="1">
      <c r="AK123" s="13" ph="1"/>
      <c r="AL123" s="13" ph="1"/>
      <c r="AM123" s="13" ph="1"/>
      <c r="AN123" s="13" ph="1"/>
      <c r="AR123" s="13" ph="1"/>
      <c r="AS123" s="13" ph="1"/>
      <c r="AT123" s="13" ph="1"/>
      <c r="AU123" s="13" ph="1"/>
      <c r="AV123" s="13" ph="1"/>
      <c r="AW123" s="13" ph="1"/>
      <c r="AY123" s="13" ph="1"/>
      <c r="AZ123" s="13" ph="1"/>
      <c r="BB123" s="13" ph="1"/>
      <c r="BC123" s="13" ph="1"/>
      <c r="BD123" s="13" ph="1"/>
      <c r="BE123" s="13" ph="1"/>
      <c r="BI123" s="13" ph="1"/>
      <c r="BJ123" s="13" ph="1"/>
      <c r="BK123" s="13" ph="1"/>
      <c r="BL123" s="13" ph="1"/>
      <c r="BM123" s="13" ph="1"/>
      <c r="BN123" s="13" ph="1"/>
    </row>
    <row r="124" spans="4:66" ht="8.25" customHeight="1">
      <c r="AK124" s="13" ph="1"/>
      <c r="AL124" s="13" ph="1"/>
      <c r="AM124" s="13" ph="1"/>
      <c r="AN124" s="13" ph="1"/>
      <c r="AR124" s="13" ph="1"/>
      <c r="AS124" s="13" ph="1"/>
      <c r="AT124" s="13" ph="1"/>
      <c r="AU124" s="13" ph="1"/>
      <c r="AV124" s="13" ph="1"/>
      <c r="AW124" s="13" ph="1"/>
      <c r="AY124" s="13" ph="1"/>
      <c r="AZ124" s="13" ph="1"/>
      <c r="BB124" s="13" ph="1"/>
      <c r="BC124" s="13" ph="1"/>
      <c r="BD124" s="13" ph="1"/>
      <c r="BE124" s="13" ph="1"/>
      <c r="BI124" s="13" ph="1"/>
      <c r="BJ124" s="13" ph="1"/>
      <c r="BK124" s="13" ph="1"/>
      <c r="BL124" s="13" ph="1"/>
      <c r="BM124" s="13" ph="1"/>
      <c r="BN124" s="13" ph="1"/>
    </row>
    <row r="125" spans="4:66" ht="8.25" customHeight="1">
      <c r="D125" s="13" ph="1"/>
      <c r="E125" s="13" ph="1"/>
      <c r="F125" s="13" ph="1"/>
      <c r="G125" s="13" ph="1"/>
      <c r="H125" s="13" ph="1"/>
      <c r="L125" s="13" ph="1"/>
      <c r="M125" s="13" ph="1"/>
      <c r="N125" s="13" ph="1"/>
      <c r="O125" s="13" ph="1"/>
      <c r="P125" s="13" ph="1"/>
      <c r="AK125" s="13" ph="1"/>
      <c r="AL125" s="13" ph="1"/>
      <c r="AM125" s="13" ph="1"/>
      <c r="AN125" s="13" ph="1"/>
      <c r="AR125" s="13" ph="1"/>
      <c r="AS125" s="13" ph="1"/>
      <c r="AT125" s="13" ph="1"/>
      <c r="AU125" s="13" ph="1"/>
      <c r="AV125" s="13" ph="1"/>
      <c r="AW125" s="13" ph="1"/>
      <c r="AY125" s="13" ph="1"/>
      <c r="AZ125" s="13" ph="1"/>
      <c r="BB125" s="13" ph="1"/>
      <c r="BC125" s="13" ph="1"/>
      <c r="BD125" s="13" ph="1"/>
      <c r="BE125" s="13" ph="1"/>
      <c r="BI125" s="13" ph="1"/>
      <c r="BJ125" s="13" ph="1"/>
      <c r="BK125" s="13" ph="1"/>
      <c r="BL125" s="13" ph="1"/>
      <c r="BM125" s="13" ph="1"/>
      <c r="BN125" s="13" ph="1"/>
    </row>
    <row r="126" spans="4:66" ht="8.25" customHeight="1">
      <c r="D126" s="13" ph="1"/>
      <c r="E126" s="13" ph="1"/>
      <c r="F126" s="13" ph="1"/>
      <c r="G126" s="13" ph="1"/>
      <c r="H126" s="13" ph="1"/>
      <c r="L126" s="13" ph="1"/>
      <c r="M126" s="13" ph="1"/>
      <c r="N126" s="13" ph="1"/>
      <c r="O126" s="13" ph="1"/>
      <c r="P126" s="13" ph="1"/>
      <c r="AK126" s="13" ph="1"/>
      <c r="AL126" s="13" ph="1"/>
      <c r="AM126" s="13" ph="1"/>
      <c r="AN126" s="13" ph="1"/>
      <c r="AR126" s="13" ph="1"/>
      <c r="AS126" s="13" ph="1"/>
      <c r="AT126" s="13" ph="1"/>
      <c r="AU126" s="13" ph="1"/>
      <c r="AV126" s="13" ph="1"/>
      <c r="AW126" s="13" ph="1"/>
      <c r="AY126" s="13" ph="1"/>
      <c r="AZ126" s="13" ph="1"/>
      <c r="BB126" s="13" ph="1"/>
      <c r="BC126" s="13" ph="1"/>
      <c r="BD126" s="13" ph="1"/>
      <c r="BE126" s="13" ph="1"/>
      <c r="BI126" s="13" ph="1"/>
      <c r="BJ126" s="13" ph="1"/>
      <c r="BK126" s="13" ph="1"/>
      <c r="BL126" s="13" ph="1"/>
      <c r="BM126" s="13" ph="1"/>
      <c r="BN126" s="13" ph="1"/>
    </row>
    <row r="127" spans="4:66" ht="8.25" customHeight="1">
      <c r="D127" s="13" ph="1"/>
      <c r="E127" s="13" ph="1"/>
      <c r="F127" s="13" ph="1"/>
      <c r="G127" s="13" ph="1"/>
      <c r="H127" s="13" ph="1"/>
      <c r="L127" s="13" ph="1"/>
      <c r="M127" s="13" ph="1"/>
      <c r="N127" s="13" ph="1"/>
      <c r="O127" s="13" ph="1"/>
      <c r="P127" s="13" ph="1"/>
      <c r="AK127" s="13" ph="1"/>
      <c r="AL127" s="13" ph="1"/>
      <c r="AM127" s="13" ph="1"/>
      <c r="AN127" s="13" ph="1"/>
      <c r="AR127" s="13" ph="1"/>
      <c r="AS127" s="13" ph="1"/>
      <c r="AT127" s="13" ph="1"/>
      <c r="AU127" s="13" ph="1"/>
      <c r="AV127" s="13" ph="1"/>
      <c r="AW127" s="13" ph="1"/>
      <c r="AY127" s="13" ph="1"/>
      <c r="AZ127" s="13" ph="1"/>
      <c r="BB127" s="13" ph="1"/>
      <c r="BC127" s="13" ph="1"/>
      <c r="BD127" s="13" ph="1"/>
      <c r="BE127" s="13" ph="1"/>
      <c r="BI127" s="13" ph="1"/>
      <c r="BJ127" s="13" ph="1"/>
      <c r="BK127" s="13" ph="1"/>
      <c r="BL127" s="13" ph="1"/>
      <c r="BM127" s="13" ph="1"/>
      <c r="BN127" s="13" ph="1"/>
    </row>
    <row r="128" spans="4:66" ht="8.25" customHeight="1">
      <c r="D128" s="13" ph="1"/>
      <c r="E128" s="13" ph="1"/>
      <c r="F128" s="13" ph="1"/>
      <c r="G128" s="13" ph="1"/>
      <c r="H128" s="13" ph="1"/>
      <c r="L128" s="13" ph="1"/>
      <c r="M128" s="13" ph="1"/>
      <c r="N128" s="13" ph="1"/>
      <c r="O128" s="13" ph="1"/>
      <c r="P128" s="13" ph="1"/>
      <c r="AK128" s="13" ph="1"/>
      <c r="AL128" s="13" ph="1"/>
      <c r="AM128" s="13" ph="1"/>
      <c r="AN128" s="13" ph="1"/>
      <c r="AR128" s="13" ph="1"/>
      <c r="AS128" s="13" ph="1"/>
      <c r="AT128" s="13" ph="1"/>
      <c r="AU128" s="13" ph="1"/>
      <c r="AV128" s="13" ph="1"/>
      <c r="AW128" s="13" ph="1"/>
      <c r="AY128" s="13" ph="1"/>
      <c r="AZ128" s="13" ph="1"/>
      <c r="BB128" s="13" ph="1"/>
      <c r="BC128" s="13" ph="1"/>
      <c r="BD128" s="13" ph="1"/>
      <c r="BE128" s="13" ph="1"/>
      <c r="BI128" s="13" ph="1"/>
      <c r="BJ128" s="13" ph="1"/>
      <c r="BK128" s="13" ph="1"/>
      <c r="BL128" s="13" ph="1"/>
      <c r="BM128" s="13" ph="1"/>
      <c r="BN128" s="13" ph="1"/>
    </row>
    <row r="129" spans="4:66" ht="8.25" customHeight="1">
      <c r="D129" s="13" ph="1"/>
      <c r="E129" s="13" ph="1"/>
      <c r="F129" s="13" ph="1"/>
      <c r="G129" s="13" ph="1"/>
      <c r="H129" s="13" ph="1"/>
      <c r="L129" s="13" ph="1"/>
      <c r="M129" s="13" ph="1"/>
      <c r="N129" s="13" ph="1"/>
      <c r="O129" s="13" ph="1"/>
      <c r="P129" s="13" ph="1"/>
      <c r="AK129" s="13" ph="1"/>
      <c r="AL129" s="13" ph="1"/>
      <c r="AM129" s="13" ph="1"/>
      <c r="AN129" s="13" ph="1"/>
      <c r="AR129" s="13" ph="1"/>
      <c r="AS129" s="13" ph="1"/>
      <c r="AT129" s="13" ph="1"/>
      <c r="AU129" s="13" ph="1"/>
      <c r="AV129" s="13" ph="1"/>
      <c r="AW129" s="13" ph="1"/>
      <c r="AY129" s="13" ph="1"/>
      <c r="AZ129" s="13" ph="1"/>
      <c r="BB129" s="13" ph="1"/>
      <c r="BC129" s="13" ph="1"/>
      <c r="BD129" s="13" ph="1"/>
      <c r="BE129" s="13" ph="1"/>
      <c r="BI129" s="13" ph="1"/>
      <c r="BJ129" s="13" ph="1"/>
      <c r="BK129" s="13" ph="1"/>
      <c r="BL129" s="13" ph="1"/>
      <c r="BM129" s="13" ph="1"/>
      <c r="BN129" s="13" ph="1"/>
    </row>
    <row r="130" spans="4:66" ht="8.25" customHeight="1">
      <c r="D130" s="13" ph="1"/>
      <c r="E130" s="13" ph="1"/>
      <c r="F130" s="13" ph="1"/>
      <c r="G130" s="13" ph="1"/>
      <c r="H130" s="13" ph="1"/>
      <c r="L130" s="13" ph="1"/>
      <c r="M130" s="13" ph="1"/>
      <c r="N130" s="13" ph="1"/>
      <c r="O130" s="13" ph="1"/>
      <c r="P130" s="13" ph="1"/>
      <c r="AK130" s="13" ph="1"/>
      <c r="AL130" s="13" ph="1"/>
      <c r="AM130" s="13" ph="1"/>
      <c r="AN130" s="13" ph="1"/>
      <c r="AR130" s="13" ph="1"/>
      <c r="AS130" s="13" ph="1"/>
      <c r="AT130" s="13" ph="1"/>
      <c r="AU130" s="13" ph="1"/>
      <c r="AV130" s="13" ph="1"/>
      <c r="AW130" s="13" ph="1"/>
      <c r="AY130" s="13" ph="1"/>
      <c r="AZ130" s="13" ph="1"/>
      <c r="BB130" s="13" ph="1"/>
      <c r="BC130" s="13" ph="1"/>
      <c r="BD130" s="13" ph="1"/>
      <c r="BE130" s="13" ph="1"/>
      <c r="BI130" s="13" ph="1"/>
      <c r="BJ130" s="13" ph="1"/>
      <c r="BK130" s="13" ph="1"/>
      <c r="BL130" s="13" ph="1"/>
      <c r="BM130" s="13" ph="1"/>
      <c r="BN130" s="13" ph="1"/>
    </row>
    <row r="131" spans="4:66" ht="8.25" customHeight="1">
      <c r="D131" s="13" ph="1"/>
      <c r="E131" s="13" ph="1"/>
      <c r="F131" s="13" ph="1"/>
      <c r="G131" s="13" ph="1"/>
      <c r="H131" s="13" ph="1"/>
      <c r="L131" s="13" ph="1"/>
      <c r="M131" s="13" ph="1"/>
      <c r="N131" s="13" ph="1"/>
      <c r="O131" s="13" ph="1"/>
      <c r="P131" s="13" ph="1"/>
      <c r="AK131" s="13" ph="1"/>
      <c r="AL131" s="13" ph="1"/>
      <c r="AM131" s="13" ph="1"/>
      <c r="AN131" s="13" ph="1"/>
      <c r="AR131" s="13" ph="1"/>
      <c r="AS131" s="13" ph="1"/>
      <c r="AT131" s="13" ph="1"/>
      <c r="AU131" s="13" ph="1"/>
      <c r="AV131" s="13" ph="1"/>
      <c r="AW131" s="13" ph="1"/>
      <c r="AY131" s="13" ph="1"/>
      <c r="AZ131" s="13" ph="1"/>
      <c r="BB131" s="13" ph="1"/>
      <c r="BC131" s="13" ph="1"/>
      <c r="BD131" s="13" ph="1"/>
      <c r="BE131" s="13" ph="1"/>
      <c r="BI131" s="13" ph="1"/>
      <c r="BJ131" s="13" ph="1"/>
      <c r="BK131" s="13" ph="1"/>
      <c r="BL131" s="13" ph="1"/>
      <c r="BM131" s="13" ph="1"/>
      <c r="BN131" s="13" ph="1"/>
    </row>
    <row r="132" spans="4:66" ht="8.25" customHeight="1">
      <c r="D132" s="13" ph="1"/>
      <c r="E132" s="13" ph="1"/>
      <c r="F132" s="13" ph="1"/>
      <c r="G132" s="13" ph="1"/>
      <c r="H132" s="13" ph="1"/>
      <c r="L132" s="13" ph="1"/>
      <c r="M132" s="13" ph="1"/>
      <c r="N132" s="13" ph="1"/>
      <c r="O132" s="13" ph="1"/>
      <c r="P132" s="13" ph="1"/>
      <c r="AK132" s="13" ph="1"/>
      <c r="AL132" s="13" ph="1"/>
      <c r="AM132" s="13" ph="1"/>
      <c r="AN132" s="13" ph="1"/>
      <c r="AR132" s="13" ph="1"/>
      <c r="AS132" s="13" ph="1"/>
      <c r="AT132" s="13" ph="1"/>
      <c r="AU132" s="13" ph="1"/>
      <c r="AV132" s="13" ph="1"/>
      <c r="AW132" s="13" ph="1"/>
      <c r="AY132" s="13" ph="1"/>
      <c r="AZ132" s="13" ph="1"/>
      <c r="BB132" s="13" ph="1"/>
      <c r="BC132" s="13" ph="1"/>
      <c r="BD132" s="13" ph="1"/>
      <c r="BE132" s="13" ph="1"/>
      <c r="BI132" s="13" ph="1"/>
      <c r="BJ132" s="13" ph="1"/>
      <c r="BK132" s="13" ph="1"/>
      <c r="BL132" s="13" ph="1"/>
      <c r="BM132" s="13" ph="1"/>
      <c r="BN132" s="13" ph="1"/>
    </row>
    <row r="133" spans="4:66" ht="8.25" customHeight="1">
      <c r="AK133" s="13" ph="1"/>
      <c r="AL133" s="13" ph="1"/>
      <c r="AM133" s="13" ph="1"/>
      <c r="AN133" s="13" ph="1"/>
      <c r="AR133" s="13" ph="1"/>
      <c r="AS133" s="13" ph="1"/>
      <c r="AT133" s="13" ph="1"/>
      <c r="AU133" s="13" ph="1"/>
      <c r="AV133" s="13" ph="1"/>
      <c r="AW133" s="13" ph="1"/>
      <c r="AY133" s="13" ph="1"/>
      <c r="AZ133" s="13" ph="1"/>
      <c r="BB133" s="13" ph="1"/>
      <c r="BC133" s="13" ph="1"/>
      <c r="BD133" s="13" ph="1"/>
      <c r="BE133" s="13" ph="1"/>
      <c r="BI133" s="13" ph="1"/>
      <c r="BJ133" s="13" ph="1"/>
      <c r="BK133" s="13" ph="1"/>
      <c r="BL133" s="13" ph="1"/>
      <c r="BM133" s="13" ph="1"/>
      <c r="BN133" s="13" ph="1"/>
    </row>
    <row r="134" spans="4:66" ht="8.25" customHeight="1">
      <c r="AK134" s="13" ph="1"/>
      <c r="AL134" s="13" ph="1"/>
      <c r="AM134" s="13" ph="1"/>
      <c r="AN134" s="13" ph="1"/>
      <c r="AR134" s="13" ph="1"/>
      <c r="AS134" s="13" ph="1"/>
      <c r="AT134" s="13" ph="1"/>
      <c r="AU134" s="13" ph="1"/>
      <c r="AV134" s="13" ph="1"/>
      <c r="AW134" s="13" ph="1"/>
      <c r="AY134" s="13" ph="1"/>
      <c r="AZ134" s="13" ph="1"/>
      <c r="BB134" s="13" ph="1"/>
      <c r="BC134" s="13" ph="1"/>
      <c r="BD134" s="13" ph="1"/>
      <c r="BE134" s="13" ph="1"/>
      <c r="BI134" s="13" ph="1"/>
      <c r="BJ134" s="13" ph="1"/>
      <c r="BK134" s="13" ph="1"/>
      <c r="BL134" s="13" ph="1"/>
      <c r="BM134" s="13" ph="1"/>
      <c r="BN134" s="13" ph="1"/>
    </row>
    <row r="135" spans="4:66" ht="8.25" customHeight="1">
      <c r="AK135" s="13" ph="1"/>
      <c r="AL135" s="13" ph="1"/>
      <c r="AM135" s="13" ph="1"/>
      <c r="AN135" s="13" ph="1"/>
      <c r="AR135" s="13" ph="1"/>
      <c r="AS135" s="13" ph="1"/>
      <c r="AT135" s="13" ph="1"/>
      <c r="AU135" s="13" ph="1"/>
      <c r="AV135" s="13" ph="1"/>
      <c r="AW135" s="13" ph="1"/>
      <c r="AY135" s="13" ph="1"/>
      <c r="AZ135" s="13" ph="1"/>
      <c r="BB135" s="13" ph="1"/>
      <c r="BC135" s="13" ph="1"/>
      <c r="BD135" s="13" ph="1"/>
      <c r="BE135" s="13" ph="1"/>
      <c r="BI135" s="13" ph="1"/>
      <c r="BJ135" s="13" ph="1"/>
      <c r="BK135" s="13" ph="1"/>
      <c r="BL135" s="13" ph="1"/>
      <c r="BM135" s="13" ph="1"/>
      <c r="BN135" s="13" ph="1"/>
    </row>
    <row r="136" spans="4:66" ht="8.25" customHeight="1">
      <c r="AK136" s="13" ph="1"/>
      <c r="AL136" s="13" ph="1"/>
      <c r="AM136" s="13" ph="1"/>
      <c r="AN136" s="13" ph="1"/>
      <c r="AR136" s="13" ph="1"/>
      <c r="AS136" s="13" ph="1"/>
      <c r="AT136" s="13" ph="1"/>
      <c r="AU136" s="13" ph="1"/>
      <c r="AV136" s="13" ph="1"/>
      <c r="AW136" s="13" ph="1"/>
      <c r="AY136" s="13" ph="1"/>
      <c r="AZ136" s="13" ph="1"/>
      <c r="BB136" s="13" ph="1"/>
      <c r="BC136" s="13" ph="1"/>
      <c r="BD136" s="13" ph="1"/>
      <c r="BE136" s="13" ph="1"/>
      <c r="BI136" s="13" ph="1"/>
      <c r="BJ136" s="13" ph="1"/>
      <c r="BK136" s="13" ph="1"/>
      <c r="BL136" s="13" ph="1"/>
      <c r="BM136" s="13" ph="1"/>
      <c r="BN136" s="13" ph="1"/>
    </row>
    <row r="137" spans="4:66" ht="8.25" customHeight="1">
      <c r="AK137" s="13" ph="1"/>
      <c r="AL137" s="13" ph="1"/>
      <c r="AM137" s="13" ph="1"/>
      <c r="AN137" s="13" ph="1"/>
      <c r="AR137" s="13" ph="1"/>
      <c r="AS137" s="13" ph="1"/>
      <c r="AT137" s="13" ph="1"/>
      <c r="AU137" s="13" ph="1"/>
      <c r="AV137" s="13" ph="1"/>
      <c r="AW137" s="13" ph="1"/>
      <c r="AY137" s="13" ph="1"/>
      <c r="AZ137" s="13" ph="1"/>
      <c r="BB137" s="13" ph="1"/>
      <c r="BC137" s="13" ph="1"/>
      <c r="BD137" s="13" ph="1"/>
      <c r="BE137" s="13" ph="1"/>
      <c r="BI137" s="13" ph="1"/>
      <c r="BJ137" s="13" ph="1"/>
      <c r="BK137" s="13" ph="1"/>
      <c r="BL137" s="13" ph="1"/>
      <c r="BM137" s="13" ph="1"/>
      <c r="BN137" s="13" ph="1"/>
    </row>
    <row r="138" spans="4:66" ht="8.25" customHeight="1">
      <c r="AK138" s="13" ph="1"/>
      <c r="AL138" s="13" ph="1"/>
      <c r="AM138" s="13" ph="1"/>
      <c r="AN138" s="13" ph="1"/>
      <c r="AR138" s="13" ph="1"/>
      <c r="AS138" s="13" ph="1"/>
      <c r="AT138" s="13" ph="1"/>
      <c r="AU138" s="13" ph="1"/>
      <c r="AV138" s="13" ph="1"/>
      <c r="AW138" s="13" ph="1"/>
      <c r="AY138" s="13" ph="1"/>
      <c r="AZ138" s="13" ph="1"/>
      <c r="BB138" s="13" ph="1"/>
      <c r="BC138" s="13" ph="1"/>
      <c r="BD138" s="13" ph="1"/>
      <c r="BE138" s="13" ph="1"/>
      <c r="BI138" s="13" ph="1"/>
      <c r="BJ138" s="13" ph="1"/>
      <c r="BK138" s="13" ph="1"/>
      <c r="BL138" s="13" ph="1"/>
      <c r="BM138" s="13" ph="1"/>
      <c r="BN138" s="13" ph="1"/>
    </row>
    <row r="139" spans="4:66" ht="8.25" customHeight="1">
      <c r="AK139" s="13" ph="1"/>
      <c r="AL139" s="13" ph="1"/>
      <c r="AM139" s="13" ph="1"/>
      <c r="AN139" s="13" ph="1"/>
      <c r="AR139" s="13" ph="1"/>
      <c r="AS139" s="13" ph="1"/>
      <c r="AT139" s="13" ph="1"/>
      <c r="AU139" s="13" ph="1"/>
      <c r="AV139" s="13" ph="1"/>
      <c r="AW139" s="13" ph="1"/>
      <c r="AY139" s="13" ph="1"/>
      <c r="AZ139" s="13" ph="1"/>
      <c r="BB139" s="13" ph="1"/>
      <c r="BC139" s="13" ph="1"/>
      <c r="BD139" s="13" ph="1"/>
      <c r="BE139" s="13" ph="1"/>
      <c r="BI139" s="13" ph="1"/>
      <c r="BJ139" s="13" ph="1"/>
      <c r="BK139" s="13" ph="1"/>
      <c r="BL139" s="13" ph="1"/>
      <c r="BM139" s="13" ph="1"/>
      <c r="BN139" s="13" ph="1"/>
    </row>
    <row r="140" spans="4:66" ht="8.25" customHeight="1">
      <c r="AK140" s="13" ph="1"/>
      <c r="AL140" s="13" ph="1"/>
      <c r="AM140" s="13" ph="1"/>
      <c r="AN140" s="13" ph="1"/>
      <c r="AR140" s="13" ph="1"/>
      <c r="AS140" s="13" ph="1"/>
      <c r="AT140" s="13" ph="1"/>
      <c r="AU140" s="13" ph="1"/>
      <c r="AV140" s="13" ph="1"/>
      <c r="AW140" s="13" ph="1"/>
      <c r="AY140" s="13" ph="1"/>
      <c r="AZ140" s="13" ph="1"/>
      <c r="BB140" s="13" ph="1"/>
      <c r="BC140" s="13" ph="1"/>
      <c r="BD140" s="13" ph="1"/>
      <c r="BE140" s="13" ph="1"/>
      <c r="BI140" s="13" ph="1"/>
      <c r="BJ140" s="13" ph="1"/>
      <c r="BK140" s="13" ph="1"/>
      <c r="BL140" s="13" ph="1"/>
      <c r="BM140" s="13" ph="1"/>
      <c r="BN140" s="13" ph="1"/>
    </row>
    <row r="141" spans="4:66" ht="8.25" customHeight="1">
      <c r="AK141" s="13" ph="1"/>
      <c r="AL141" s="13" ph="1"/>
      <c r="AM141" s="13" ph="1"/>
      <c r="AN141" s="13" ph="1"/>
      <c r="AR141" s="13" ph="1"/>
      <c r="AS141" s="13" ph="1"/>
      <c r="AT141" s="13" ph="1"/>
      <c r="AU141" s="13" ph="1"/>
      <c r="AV141" s="13" ph="1"/>
      <c r="AW141" s="13" ph="1"/>
      <c r="AY141" s="13" ph="1"/>
      <c r="AZ141" s="13" ph="1"/>
      <c r="BB141" s="13" ph="1"/>
      <c r="BC141" s="13" ph="1"/>
      <c r="BD141" s="13" ph="1"/>
      <c r="BE141" s="13" ph="1"/>
      <c r="BI141" s="13" ph="1"/>
      <c r="BJ141" s="13" ph="1"/>
      <c r="BK141" s="13" ph="1"/>
      <c r="BL141" s="13" ph="1"/>
      <c r="BM141" s="13" ph="1"/>
      <c r="BN141" s="13" ph="1"/>
    </row>
    <row r="142" spans="4:66" ht="8.25" customHeight="1">
      <c r="AK142" s="13" ph="1"/>
      <c r="AL142" s="13" ph="1"/>
      <c r="AM142" s="13" ph="1"/>
      <c r="AN142" s="13" ph="1"/>
      <c r="AR142" s="13" ph="1"/>
      <c r="AS142" s="13" ph="1"/>
      <c r="AT142" s="13" ph="1"/>
      <c r="AU142" s="13" ph="1"/>
      <c r="AV142" s="13" ph="1"/>
      <c r="AW142" s="13" ph="1"/>
      <c r="AY142" s="13" ph="1"/>
      <c r="AZ142" s="13" ph="1"/>
      <c r="BB142" s="13" ph="1"/>
      <c r="BC142" s="13" ph="1"/>
      <c r="BD142" s="13" ph="1"/>
      <c r="BE142" s="13" ph="1"/>
      <c r="BI142" s="13" ph="1"/>
      <c r="BJ142" s="13" ph="1"/>
      <c r="BK142" s="13" ph="1"/>
      <c r="BL142" s="13" ph="1"/>
      <c r="BM142" s="13" ph="1"/>
      <c r="BN142" s="13" ph="1"/>
    </row>
    <row r="143" spans="4:66" ht="8.25" customHeight="1">
      <c r="AK143" s="13" ph="1"/>
      <c r="AL143" s="13" ph="1"/>
      <c r="AM143" s="13" ph="1"/>
      <c r="AN143" s="13" ph="1"/>
      <c r="AR143" s="13" ph="1"/>
      <c r="AS143" s="13" ph="1"/>
      <c r="AT143" s="13" ph="1"/>
      <c r="AU143" s="13" ph="1"/>
      <c r="AV143" s="13" ph="1"/>
      <c r="AW143" s="13" ph="1"/>
      <c r="AY143" s="13" ph="1"/>
      <c r="AZ143" s="13" ph="1"/>
      <c r="BB143" s="13" ph="1"/>
      <c r="BC143" s="13" ph="1"/>
      <c r="BD143" s="13" ph="1"/>
      <c r="BE143" s="13" ph="1"/>
      <c r="BI143" s="13" ph="1"/>
      <c r="BJ143" s="13" ph="1"/>
      <c r="BK143" s="13" ph="1"/>
      <c r="BL143" s="13" ph="1"/>
      <c r="BM143" s="13" ph="1"/>
      <c r="BN143" s="13" ph="1"/>
    </row>
    <row r="144" spans="4:66" ht="8.25" customHeight="1">
      <c r="AK144" s="13" ph="1"/>
      <c r="AL144" s="13" ph="1"/>
      <c r="AM144" s="13" ph="1"/>
      <c r="AN144" s="13" ph="1"/>
      <c r="AR144" s="13" ph="1"/>
      <c r="AS144" s="13" ph="1"/>
      <c r="AT144" s="13" ph="1"/>
      <c r="AU144" s="13" ph="1"/>
      <c r="AV144" s="13" ph="1"/>
      <c r="AW144" s="13" ph="1"/>
      <c r="AY144" s="13" ph="1"/>
      <c r="AZ144" s="13" ph="1"/>
      <c r="BB144" s="13" ph="1"/>
      <c r="BC144" s="13" ph="1"/>
      <c r="BD144" s="13" ph="1"/>
      <c r="BE144" s="13" ph="1"/>
      <c r="BI144" s="13" ph="1"/>
      <c r="BJ144" s="13" ph="1"/>
      <c r="BK144" s="13" ph="1"/>
      <c r="BL144" s="13" ph="1"/>
      <c r="BM144" s="13" ph="1"/>
      <c r="BN144" s="13" ph="1"/>
    </row>
    <row r="145" spans="37:66" ht="8.25" customHeight="1">
      <c r="AK145" s="13" ph="1"/>
      <c r="AL145" s="13" ph="1"/>
      <c r="AM145" s="13" ph="1"/>
      <c r="AN145" s="13" ph="1"/>
      <c r="AR145" s="13" ph="1"/>
      <c r="AS145" s="13" ph="1"/>
      <c r="AT145" s="13" ph="1"/>
      <c r="AU145" s="13" ph="1"/>
      <c r="AV145" s="13" ph="1"/>
      <c r="AW145" s="13" ph="1"/>
      <c r="AY145" s="13" ph="1"/>
      <c r="AZ145" s="13" ph="1"/>
      <c r="BB145" s="13" ph="1"/>
      <c r="BC145" s="13" ph="1"/>
      <c r="BD145" s="13" ph="1"/>
      <c r="BE145" s="13" ph="1"/>
      <c r="BI145" s="13" ph="1"/>
      <c r="BJ145" s="13" ph="1"/>
      <c r="BK145" s="13" ph="1"/>
      <c r="BL145" s="13" ph="1"/>
      <c r="BM145" s="13" ph="1"/>
      <c r="BN145" s="13" ph="1"/>
    </row>
    <row r="146" spans="37:66" ht="8.25" customHeight="1">
      <c r="AK146" s="13" ph="1"/>
      <c r="AL146" s="13" ph="1"/>
      <c r="AM146" s="13" ph="1"/>
      <c r="AN146" s="13" ph="1"/>
      <c r="AR146" s="13" ph="1"/>
      <c r="AS146" s="13" ph="1"/>
      <c r="AT146" s="13" ph="1"/>
      <c r="AU146" s="13" ph="1"/>
      <c r="AV146" s="13" ph="1"/>
      <c r="AW146" s="13" ph="1"/>
      <c r="AY146" s="13" ph="1"/>
      <c r="AZ146" s="13" ph="1"/>
      <c r="BB146" s="13" ph="1"/>
      <c r="BC146" s="13" ph="1"/>
      <c r="BD146" s="13" ph="1"/>
      <c r="BE146" s="13" ph="1"/>
      <c r="BI146" s="13" ph="1"/>
      <c r="BJ146" s="13" ph="1"/>
      <c r="BK146" s="13" ph="1"/>
      <c r="BL146" s="13" ph="1"/>
      <c r="BM146" s="13" ph="1"/>
      <c r="BN146" s="13" ph="1"/>
    </row>
    <row r="147" spans="37:66" ht="8.25" customHeight="1">
      <c r="AK147" s="13" ph="1"/>
      <c r="AL147" s="13" ph="1"/>
      <c r="AM147" s="13" ph="1"/>
      <c r="AN147" s="13" ph="1"/>
      <c r="AR147" s="13" ph="1"/>
      <c r="AS147" s="13" ph="1"/>
      <c r="AT147" s="13" ph="1"/>
      <c r="AU147" s="13" ph="1"/>
      <c r="AV147" s="13" ph="1"/>
      <c r="AW147" s="13" ph="1"/>
      <c r="AY147" s="13" ph="1"/>
      <c r="AZ147" s="13" ph="1"/>
      <c r="BB147" s="13" ph="1"/>
      <c r="BC147" s="13" ph="1"/>
      <c r="BD147" s="13" ph="1"/>
      <c r="BE147" s="13" ph="1"/>
      <c r="BI147" s="13" ph="1"/>
      <c r="BJ147" s="13" ph="1"/>
      <c r="BK147" s="13" ph="1"/>
      <c r="BL147" s="13" ph="1"/>
      <c r="BM147" s="13" ph="1"/>
      <c r="BN147" s="13" ph="1"/>
    </row>
    <row r="148" spans="37:66" ht="8.25" customHeight="1">
      <c r="AK148" s="13" ph="1"/>
      <c r="AL148" s="13" ph="1"/>
      <c r="AM148" s="13" ph="1"/>
      <c r="AN148" s="13" ph="1"/>
      <c r="AR148" s="13" ph="1"/>
      <c r="AS148" s="13" ph="1"/>
      <c r="AT148" s="13" ph="1"/>
      <c r="AU148" s="13" ph="1"/>
      <c r="AV148" s="13" ph="1"/>
      <c r="AW148" s="13" ph="1"/>
      <c r="AY148" s="13" ph="1"/>
      <c r="AZ148" s="13" ph="1"/>
      <c r="BB148" s="13" ph="1"/>
      <c r="BC148" s="13" ph="1"/>
      <c r="BD148" s="13" ph="1"/>
      <c r="BE148" s="13" ph="1"/>
      <c r="BI148" s="13" ph="1"/>
      <c r="BJ148" s="13" ph="1"/>
      <c r="BK148" s="13" ph="1"/>
      <c r="BL148" s="13" ph="1"/>
      <c r="BM148" s="13" ph="1"/>
      <c r="BN148" s="13" ph="1"/>
    </row>
    <row r="149" spans="37:66" ht="8.25" customHeight="1">
      <c r="AK149" s="13" ph="1"/>
      <c r="AL149" s="13" ph="1"/>
      <c r="AM149" s="13" ph="1"/>
      <c r="AN149" s="13" ph="1"/>
      <c r="AR149" s="13" ph="1"/>
      <c r="AS149" s="13" ph="1"/>
      <c r="AT149" s="13" ph="1"/>
      <c r="AU149" s="13" ph="1"/>
      <c r="AV149" s="13" ph="1"/>
      <c r="AW149" s="13" ph="1"/>
      <c r="AY149" s="13" ph="1"/>
      <c r="AZ149" s="13" ph="1"/>
      <c r="BB149" s="13" ph="1"/>
      <c r="BC149" s="13" ph="1"/>
      <c r="BD149" s="13" ph="1"/>
      <c r="BE149" s="13" ph="1"/>
      <c r="BI149" s="13" ph="1"/>
      <c r="BJ149" s="13" ph="1"/>
      <c r="BK149" s="13" ph="1"/>
      <c r="BL149" s="13" ph="1"/>
      <c r="BM149" s="13" ph="1"/>
      <c r="BN149" s="13" ph="1"/>
    </row>
    <row r="150" spans="37:66" ht="8.25" customHeight="1">
      <c r="AK150" s="13" ph="1"/>
      <c r="AL150" s="13" ph="1"/>
      <c r="AM150" s="13" ph="1"/>
      <c r="AN150" s="13" ph="1"/>
      <c r="AR150" s="13" ph="1"/>
      <c r="AS150" s="13" ph="1"/>
      <c r="AT150" s="13" ph="1"/>
      <c r="AU150" s="13" ph="1"/>
      <c r="AV150" s="13" ph="1"/>
      <c r="AW150" s="13" ph="1"/>
      <c r="AY150" s="13" ph="1"/>
      <c r="AZ150" s="13" ph="1"/>
      <c r="BB150" s="13" ph="1"/>
      <c r="BC150" s="13" ph="1"/>
      <c r="BD150" s="13" ph="1"/>
      <c r="BE150" s="13" ph="1"/>
      <c r="BI150" s="13" ph="1"/>
      <c r="BJ150" s="13" ph="1"/>
      <c r="BK150" s="13" ph="1"/>
      <c r="BL150" s="13" ph="1"/>
      <c r="BM150" s="13" ph="1"/>
      <c r="BN150" s="13" ph="1"/>
    </row>
    <row r="151" spans="37:66" ht="8.25" customHeight="1">
      <c r="AK151" s="13" ph="1"/>
      <c r="AL151" s="13" ph="1"/>
      <c r="AM151" s="13" ph="1"/>
      <c r="AN151" s="13" ph="1"/>
      <c r="AR151" s="13" ph="1"/>
      <c r="AS151" s="13" ph="1"/>
      <c r="AT151" s="13" ph="1"/>
      <c r="AU151" s="13" ph="1"/>
      <c r="AV151" s="13" ph="1"/>
      <c r="AW151" s="13" ph="1"/>
      <c r="AY151" s="13" ph="1"/>
      <c r="AZ151" s="13" ph="1"/>
      <c r="BB151" s="13" ph="1"/>
      <c r="BC151" s="13" ph="1"/>
      <c r="BD151" s="13" ph="1"/>
      <c r="BE151" s="13" ph="1"/>
      <c r="BI151" s="13" ph="1"/>
      <c r="BJ151" s="13" ph="1"/>
      <c r="BK151" s="13" ph="1"/>
      <c r="BL151" s="13" ph="1"/>
      <c r="BM151" s="13" ph="1"/>
      <c r="BN151" s="13" ph="1"/>
    </row>
    <row r="152" spans="37:66" ht="8.25" customHeight="1">
      <c r="AK152" s="13" ph="1"/>
      <c r="AL152" s="13" ph="1"/>
      <c r="AM152" s="13" ph="1"/>
      <c r="AN152" s="13" ph="1"/>
      <c r="AR152" s="13" ph="1"/>
      <c r="AS152" s="13" ph="1"/>
      <c r="AT152" s="13" ph="1"/>
      <c r="AU152" s="13" ph="1"/>
      <c r="AV152" s="13" ph="1"/>
      <c r="AW152" s="13" ph="1"/>
      <c r="AY152" s="13" ph="1"/>
      <c r="AZ152" s="13" ph="1"/>
      <c r="BB152" s="13" ph="1"/>
      <c r="BC152" s="13" ph="1"/>
      <c r="BD152" s="13" ph="1"/>
      <c r="BE152" s="13" ph="1"/>
      <c r="BI152" s="13" ph="1"/>
      <c r="BJ152" s="13" ph="1"/>
      <c r="BK152" s="13" ph="1"/>
      <c r="BL152" s="13" ph="1"/>
      <c r="BM152" s="13" ph="1"/>
      <c r="BN152" s="13" ph="1"/>
    </row>
    <row r="153" spans="37:66" ht="8.25" customHeight="1">
      <c r="AK153" s="13" ph="1"/>
      <c r="AL153" s="13" ph="1"/>
      <c r="AM153" s="13" ph="1"/>
      <c r="AN153" s="13" ph="1"/>
      <c r="AR153" s="13" ph="1"/>
      <c r="AS153" s="13" ph="1"/>
      <c r="AT153" s="13" ph="1"/>
      <c r="AU153" s="13" ph="1"/>
      <c r="AV153" s="13" ph="1"/>
      <c r="AW153" s="13" ph="1"/>
      <c r="AY153" s="13" ph="1"/>
      <c r="AZ153" s="13" ph="1"/>
      <c r="BB153" s="13" ph="1"/>
      <c r="BC153" s="13" ph="1"/>
      <c r="BD153" s="13" ph="1"/>
      <c r="BE153" s="13" ph="1"/>
      <c r="BI153" s="13" ph="1"/>
      <c r="BJ153" s="13" ph="1"/>
      <c r="BK153" s="13" ph="1"/>
      <c r="BL153" s="13" ph="1"/>
      <c r="BM153" s="13" ph="1"/>
      <c r="BN153" s="13" ph="1"/>
    </row>
    <row r="154" spans="37:66" ht="8.25" customHeight="1">
      <c r="AK154" s="13" ph="1"/>
      <c r="AL154" s="13" ph="1"/>
      <c r="AM154" s="13" ph="1"/>
      <c r="AN154" s="13" ph="1"/>
      <c r="AR154" s="13" ph="1"/>
      <c r="AS154" s="13" ph="1"/>
      <c r="AT154" s="13" ph="1"/>
      <c r="AU154" s="13" ph="1"/>
      <c r="AV154" s="13" ph="1"/>
      <c r="AW154" s="13" ph="1"/>
      <c r="AY154" s="13" ph="1"/>
      <c r="AZ154" s="13" ph="1"/>
      <c r="BB154" s="13" ph="1"/>
      <c r="BC154" s="13" ph="1"/>
      <c r="BD154" s="13" ph="1"/>
      <c r="BE154" s="13" ph="1"/>
      <c r="BI154" s="13" ph="1"/>
      <c r="BJ154" s="13" ph="1"/>
      <c r="BK154" s="13" ph="1"/>
      <c r="BL154" s="13" ph="1"/>
      <c r="BM154" s="13" ph="1"/>
      <c r="BN154" s="13" ph="1"/>
    </row>
    <row r="155" spans="37:66" ht="8.25" customHeight="1">
      <c r="AK155" s="13" ph="1"/>
      <c r="AL155" s="13" ph="1"/>
      <c r="AM155" s="13" ph="1"/>
      <c r="AN155" s="13" ph="1"/>
      <c r="AR155" s="13" ph="1"/>
      <c r="AS155" s="13" ph="1"/>
      <c r="AT155" s="13" ph="1"/>
      <c r="AU155" s="13" ph="1"/>
      <c r="AV155" s="13" ph="1"/>
      <c r="AW155" s="13" ph="1"/>
      <c r="AY155" s="13" ph="1"/>
      <c r="AZ155" s="13" ph="1"/>
      <c r="BB155" s="13" ph="1"/>
      <c r="BC155" s="13" ph="1"/>
      <c r="BD155" s="13" ph="1"/>
      <c r="BE155" s="13" ph="1"/>
      <c r="BI155" s="13" ph="1"/>
      <c r="BJ155" s="13" ph="1"/>
      <c r="BK155" s="13" ph="1"/>
      <c r="BL155" s="13" ph="1"/>
      <c r="BM155" s="13" ph="1"/>
      <c r="BN155" s="13" ph="1"/>
    </row>
    <row r="156" spans="37:66" ht="8.25" customHeight="1">
      <c r="AK156" s="13" ph="1"/>
      <c r="AL156" s="13" ph="1"/>
      <c r="AM156" s="13" ph="1"/>
      <c r="AN156" s="13" ph="1"/>
      <c r="AR156" s="13" ph="1"/>
      <c r="AS156" s="13" ph="1"/>
      <c r="AT156" s="13" ph="1"/>
      <c r="AU156" s="13" ph="1"/>
      <c r="AV156" s="13" ph="1"/>
      <c r="AW156" s="13" ph="1"/>
      <c r="AY156" s="13" ph="1"/>
      <c r="AZ156" s="13" ph="1"/>
      <c r="BB156" s="13" ph="1"/>
      <c r="BC156" s="13" ph="1"/>
      <c r="BD156" s="13" ph="1"/>
      <c r="BE156" s="13" ph="1"/>
      <c r="BI156" s="13" ph="1"/>
      <c r="BJ156" s="13" ph="1"/>
      <c r="BK156" s="13" ph="1"/>
      <c r="BL156" s="13" ph="1"/>
      <c r="BM156" s="13" ph="1"/>
      <c r="BN156" s="13" ph="1"/>
    </row>
    <row r="157" spans="37:66" ht="8.25" customHeight="1">
      <c r="AK157" s="13" ph="1"/>
      <c r="AL157" s="13" ph="1"/>
      <c r="AM157" s="13" ph="1"/>
      <c r="AN157" s="13" ph="1"/>
      <c r="AR157" s="13" ph="1"/>
      <c r="AS157" s="13" ph="1"/>
      <c r="AT157" s="13" ph="1"/>
      <c r="AU157" s="13" ph="1"/>
      <c r="AV157" s="13" ph="1"/>
      <c r="AW157" s="13" ph="1"/>
      <c r="AY157" s="13" ph="1"/>
      <c r="AZ157" s="13" ph="1"/>
      <c r="BB157" s="13" ph="1"/>
      <c r="BC157" s="13" ph="1"/>
      <c r="BD157" s="13" ph="1"/>
      <c r="BE157" s="13" ph="1"/>
      <c r="BI157" s="13" ph="1"/>
      <c r="BJ157" s="13" ph="1"/>
      <c r="BK157" s="13" ph="1"/>
      <c r="BL157" s="13" ph="1"/>
      <c r="BM157" s="13" ph="1"/>
      <c r="BN157" s="13" ph="1"/>
    </row>
    <row r="158" spans="37:66" ht="8.25" customHeight="1">
      <c r="AK158" s="13" ph="1"/>
      <c r="AL158" s="13" ph="1"/>
      <c r="AM158" s="13" ph="1"/>
      <c r="AN158" s="13" ph="1"/>
      <c r="AR158" s="13" ph="1"/>
      <c r="AS158" s="13" ph="1"/>
      <c r="AT158" s="13" ph="1"/>
      <c r="AU158" s="13" ph="1"/>
      <c r="AV158" s="13" ph="1"/>
      <c r="AW158" s="13" ph="1"/>
      <c r="AY158" s="13" ph="1"/>
      <c r="AZ158" s="13" ph="1"/>
      <c r="BB158" s="13" ph="1"/>
      <c r="BC158" s="13" ph="1"/>
      <c r="BD158" s="13" ph="1"/>
      <c r="BE158" s="13" ph="1"/>
      <c r="BI158" s="13" ph="1"/>
      <c r="BJ158" s="13" ph="1"/>
      <c r="BK158" s="13" ph="1"/>
      <c r="BL158" s="13" ph="1"/>
      <c r="BM158" s="13" ph="1"/>
      <c r="BN158" s="13" ph="1"/>
    </row>
    <row r="159" spans="37:66" ht="8.25" customHeight="1">
      <c r="AK159" s="13" ph="1"/>
      <c r="AL159" s="13" ph="1"/>
      <c r="AM159" s="13" ph="1"/>
      <c r="AN159" s="13" ph="1"/>
      <c r="AR159" s="13" ph="1"/>
      <c r="AS159" s="13" ph="1"/>
      <c r="AT159" s="13" ph="1"/>
      <c r="AU159" s="13" ph="1"/>
      <c r="AV159" s="13" ph="1"/>
      <c r="AW159" s="13" ph="1"/>
      <c r="AY159" s="13" ph="1"/>
      <c r="AZ159" s="13" ph="1"/>
      <c r="BB159" s="13" ph="1"/>
      <c r="BC159" s="13" ph="1"/>
      <c r="BD159" s="13" ph="1"/>
      <c r="BE159" s="13" ph="1"/>
      <c r="BI159" s="13" ph="1"/>
      <c r="BJ159" s="13" ph="1"/>
      <c r="BK159" s="13" ph="1"/>
      <c r="BL159" s="13" ph="1"/>
      <c r="BM159" s="13" ph="1"/>
      <c r="BN159" s="13" ph="1"/>
    </row>
    <row r="160" spans="37:66" ht="8.25" customHeight="1">
      <c r="AK160" s="13" ph="1"/>
      <c r="AL160" s="13" ph="1"/>
      <c r="AM160" s="13" ph="1"/>
      <c r="AN160" s="13" ph="1"/>
      <c r="AR160" s="13" ph="1"/>
      <c r="AS160" s="13" ph="1"/>
      <c r="AT160" s="13" ph="1"/>
      <c r="AU160" s="13" ph="1"/>
      <c r="AV160" s="13" ph="1"/>
      <c r="AW160" s="13" ph="1"/>
      <c r="AY160" s="13" ph="1"/>
      <c r="AZ160" s="13" ph="1"/>
      <c r="BB160" s="13" ph="1"/>
      <c r="BC160" s="13" ph="1"/>
      <c r="BD160" s="13" ph="1"/>
      <c r="BE160" s="13" ph="1"/>
      <c r="BI160" s="13" ph="1"/>
      <c r="BJ160" s="13" ph="1"/>
      <c r="BK160" s="13" ph="1"/>
      <c r="BL160" s="13" ph="1"/>
      <c r="BM160" s="13" ph="1"/>
      <c r="BN160" s="13" ph="1"/>
    </row>
    <row r="161" spans="37:66" ht="8.25" customHeight="1">
      <c r="AK161" s="13" ph="1"/>
      <c r="AL161" s="13" ph="1"/>
      <c r="AM161" s="13" ph="1"/>
      <c r="AN161" s="13" ph="1"/>
      <c r="AR161" s="13" ph="1"/>
      <c r="AS161" s="13" ph="1"/>
      <c r="AT161" s="13" ph="1"/>
      <c r="AU161" s="13" ph="1"/>
      <c r="AV161" s="13" ph="1"/>
      <c r="AW161" s="13" ph="1"/>
      <c r="AY161" s="13" ph="1"/>
      <c r="AZ161" s="13" ph="1"/>
      <c r="BB161" s="13" ph="1"/>
      <c r="BC161" s="13" ph="1"/>
      <c r="BD161" s="13" ph="1"/>
      <c r="BE161" s="13" ph="1"/>
      <c r="BI161" s="13" ph="1"/>
      <c r="BJ161" s="13" ph="1"/>
      <c r="BK161" s="13" ph="1"/>
      <c r="BL161" s="13" ph="1"/>
      <c r="BM161" s="13" ph="1"/>
      <c r="BN161" s="13" ph="1"/>
    </row>
    <row r="162" spans="37:66" ht="8.25" customHeight="1">
      <c r="AK162" s="13" ph="1"/>
      <c r="AL162" s="13" ph="1"/>
      <c r="AM162" s="13" ph="1"/>
      <c r="AN162" s="13" ph="1"/>
      <c r="AR162" s="13" ph="1"/>
      <c r="AS162" s="13" ph="1"/>
      <c r="AT162" s="13" ph="1"/>
      <c r="AU162" s="13" ph="1"/>
      <c r="AV162" s="13" ph="1"/>
      <c r="AW162" s="13" ph="1"/>
      <c r="AY162" s="13" ph="1"/>
      <c r="AZ162" s="13" ph="1"/>
      <c r="BB162" s="13" ph="1"/>
      <c r="BC162" s="13" ph="1"/>
      <c r="BD162" s="13" ph="1"/>
      <c r="BE162" s="13" ph="1"/>
      <c r="BI162" s="13" ph="1"/>
      <c r="BJ162" s="13" ph="1"/>
      <c r="BK162" s="13" ph="1"/>
      <c r="BL162" s="13" ph="1"/>
      <c r="BM162" s="13" ph="1"/>
      <c r="BN162" s="13" ph="1"/>
    </row>
    <row r="163" spans="37:66" ht="8.25" customHeight="1">
      <c r="AK163" s="13" ph="1"/>
      <c r="AL163" s="13" ph="1"/>
      <c r="AM163" s="13" ph="1"/>
      <c r="AN163" s="13" ph="1"/>
      <c r="AR163" s="13" ph="1"/>
      <c r="AS163" s="13" ph="1"/>
      <c r="AT163" s="13" ph="1"/>
      <c r="AU163" s="13" ph="1"/>
      <c r="AV163" s="13" ph="1"/>
      <c r="AW163" s="13" ph="1"/>
      <c r="AY163" s="13" ph="1"/>
      <c r="AZ163" s="13" ph="1"/>
      <c r="BB163" s="13" ph="1"/>
      <c r="BC163" s="13" ph="1"/>
      <c r="BD163" s="13" ph="1"/>
      <c r="BE163" s="13" ph="1"/>
      <c r="BI163" s="13" ph="1"/>
      <c r="BJ163" s="13" ph="1"/>
      <c r="BK163" s="13" ph="1"/>
      <c r="BL163" s="13" ph="1"/>
      <c r="BM163" s="13" ph="1"/>
      <c r="BN163" s="13" ph="1"/>
    </row>
    <row r="164" spans="37:66" ht="8.25" customHeight="1">
      <c r="AK164" s="13" ph="1"/>
      <c r="AL164" s="13" ph="1"/>
      <c r="AM164" s="13" ph="1"/>
      <c r="AN164" s="13" ph="1"/>
      <c r="AR164" s="13" ph="1"/>
      <c r="AS164" s="13" ph="1"/>
      <c r="AT164" s="13" ph="1"/>
      <c r="AU164" s="13" ph="1"/>
      <c r="AV164" s="13" ph="1"/>
      <c r="AW164" s="13" ph="1"/>
      <c r="AY164" s="13" ph="1"/>
      <c r="AZ164" s="13" ph="1"/>
      <c r="BB164" s="13" ph="1"/>
      <c r="BC164" s="13" ph="1"/>
      <c r="BD164" s="13" ph="1"/>
      <c r="BE164" s="13" ph="1"/>
      <c r="BI164" s="13" ph="1"/>
      <c r="BJ164" s="13" ph="1"/>
      <c r="BK164" s="13" ph="1"/>
      <c r="BL164" s="13" ph="1"/>
      <c r="BM164" s="13" ph="1"/>
      <c r="BN164" s="13" ph="1"/>
    </row>
    <row r="165" spans="37:66" ht="8.25" customHeight="1">
      <c r="AK165" s="13" ph="1"/>
      <c r="AL165" s="13" ph="1"/>
      <c r="AM165" s="13" ph="1"/>
      <c r="AN165" s="13" ph="1"/>
      <c r="AR165" s="13" ph="1"/>
      <c r="AS165" s="13" ph="1"/>
      <c r="AT165" s="13" ph="1"/>
      <c r="AU165" s="13" ph="1"/>
      <c r="AV165" s="13" ph="1"/>
      <c r="AW165" s="13" ph="1"/>
      <c r="AY165" s="13" ph="1"/>
      <c r="AZ165" s="13" ph="1"/>
      <c r="BB165" s="13" ph="1"/>
      <c r="BC165" s="13" ph="1"/>
      <c r="BD165" s="13" ph="1"/>
      <c r="BE165" s="13" ph="1"/>
      <c r="BI165" s="13" ph="1"/>
      <c r="BJ165" s="13" ph="1"/>
      <c r="BK165" s="13" ph="1"/>
      <c r="BL165" s="13" ph="1"/>
      <c r="BM165" s="13" ph="1"/>
      <c r="BN165" s="13" ph="1"/>
    </row>
    <row r="166" spans="37:66" ht="8.25" customHeight="1">
      <c r="AK166" s="13" ph="1"/>
      <c r="AL166" s="13" ph="1"/>
      <c r="AM166" s="13" ph="1"/>
      <c r="AN166" s="13" ph="1"/>
      <c r="AR166" s="13" ph="1"/>
      <c r="AS166" s="13" ph="1"/>
      <c r="AT166" s="13" ph="1"/>
      <c r="AU166" s="13" ph="1"/>
      <c r="AV166" s="13" ph="1"/>
      <c r="AW166" s="13" ph="1"/>
      <c r="AY166" s="13" ph="1"/>
      <c r="AZ166" s="13" ph="1"/>
      <c r="BB166" s="13" ph="1"/>
      <c r="BC166" s="13" ph="1"/>
      <c r="BD166" s="13" ph="1"/>
      <c r="BE166" s="13" ph="1"/>
      <c r="BI166" s="13" ph="1"/>
      <c r="BJ166" s="13" ph="1"/>
      <c r="BK166" s="13" ph="1"/>
      <c r="BL166" s="13" ph="1"/>
      <c r="BM166" s="13" ph="1"/>
      <c r="BN166" s="13" ph="1"/>
    </row>
    <row r="167" spans="37:66" ht="8.25" customHeight="1">
      <c r="AK167" s="13" ph="1"/>
      <c r="AL167" s="13" ph="1"/>
      <c r="AM167" s="13" ph="1"/>
      <c r="AN167" s="13" ph="1"/>
      <c r="AR167" s="13" ph="1"/>
      <c r="AS167" s="13" ph="1"/>
      <c r="AT167" s="13" ph="1"/>
      <c r="AU167" s="13" ph="1"/>
      <c r="AV167" s="13" ph="1"/>
      <c r="AW167" s="13" ph="1"/>
      <c r="AY167" s="13" ph="1"/>
      <c r="AZ167" s="13" ph="1"/>
      <c r="BB167" s="13" ph="1"/>
      <c r="BC167" s="13" ph="1"/>
      <c r="BD167" s="13" ph="1"/>
      <c r="BE167" s="13" ph="1"/>
      <c r="BI167" s="13" ph="1"/>
      <c r="BJ167" s="13" ph="1"/>
      <c r="BK167" s="13" ph="1"/>
      <c r="BL167" s="13" ph="1"/>
      <c r="BM167" s="13" ph="1"/>
      <c r="BN167" s="13" ph="1"/>
    </row>
    <row r="168" spans="37:66" ht="8.25" customHeight="1">
      <c r="AK168" s="13" ph="1"/>
      <c r="AL168" s="13" ph="1"/>
      <c r="AM168" s="13" ph="1"/>
      <c r="AN168" s="13" ph="1"/>
      <c r="AR168" s="13" ph="1"/>
      <c r="AS168" s="13" ph="1"/>
      <c r="AT168" s="13" ph="1"/>
      <c r="AU168" s="13" ph="1"/>
      <c r="AV168" s="13" ph="1"/>
      <c r="AW168" s="13" ph="1"/>
      <c r="AY168" s="13" ph="1"/>
      <c r="AZ168" s="13" ph="1"/>
      <c r="BB168" s="13" ph="1"/>
      <c r="BC168" s="13" ph="1"/>
      <c r="BD168" s="13" ph="1"/>
      <c r="BE168" s="13" ph="1"/>
      <c r="BI168" s="13" ph="1"/>
      <c r="BJ168" s="13" ph="1"/>
      <c r="BK168" s="13" ph="1"/>
      <c r="BL168" s="13" ph="1"/>
      <c r="BM168" s="13" ph="1"/>
      <c r="BN168" s="13" ph="1"/>
    </row>
    <row r="169" spans="37:66" ht="8.25" customHeight="1">
      <c r="AK169" s="13" ph="1"/>
      <c r="AL169" s="13" ph="1"/>
      <c r="AM169" s="13" ph="1"/>
      <c r="AN169" s="13" ph="1"/>
      <c r="AR169" s="13" ph="1"/>
      <c r="AS169" s="13" ph="1"/>
      <c r="AT169" s="13" ph="1"/>
      <c r="AU169" s="13" ph="1"/>
      <c r="AV169" s="13" ph="1"/>
      <c r="AW169" s="13" ph="1"/>
      <c r="AY169" s="13" ph="1"/>
      <c r="AZ169" s="13" ph="1"/>
      <c r="BB169" s="13" ph="1"/>
      <c r="BC169" s="13" ph="1"/>
      <c r="BD169" s="13" ph="1"/>
      <c r="BE169" s="13" ph="1"/>
      <c r="BI169" s="13" ph="1"/>
      <c r="BJ169" s="13" ph="1"/>
      <c r="BK169" s="13" ph="1"/>
      <c r="BL169" s="13" ph="1"/>
      <c r="BM169" s="13" ph="1"/>
      <c r="BN169" s="13" ph="1"/>
    </row>
    <row r="170" spans="37:66" ht="8.25" customHeight="1">
      <c r="AK170" s="13" ph="1"/>
      <c r="AL170" s="13" ph="1"/>
      <c r="AM170" s="13" ph="1"/>
      <c r="AN170" s="13" ph="1"/>
      <c r="AR170" s="13" ph="1"/>
      <c r="AS170" s="13" ph="1"/>
      <c r="AT170" s="13" ph="1"/>
      <c r="AU170" s="13" ph="1"/>
      <c r="AV170" s="13" ph="1"/>
      <c r="AW170" s="13" ph="1"/>
      <c r="AY170" s="13" ph="1"/>
      <c r="AZ170" s="13" ph="1"/>
      <c r="BB170" s="13" ph="1"/>
      <c r="BC170" s="13" ph="1"/>
      <c r="BD170" s="13" ph="1"/>
      <c r="BE170" s="13" ph="1"/>
      <c r="BI170" s="13" ph="1"/>
      <c r="BJ170" s="13" ph="1"/>
      <c r="BK170" s="13" ph="1"/>
      <c r="BL170" s="13" ph="1"/>
      <c r="BM170" s="13" ph="1"/>
      <c r="BN170" s="13" ph="1"/>
    </row>
    <row r="171" spans="37:66" ht="8.25" customHeight="1">
      <c r="AK171" s="13" ph="1"/>
      <c r="AL171" s="13" ph="1"/>
      <c r="AM171" s="13" ph="1"/>
      <c r="AN171" s="13" ph="1"/>
      <c r="AR171" s="13" ph="1"/>
      <c r="AS171" s="13" ph="1"/>
      <c r="AT171" s="13" ph="1"/>
      <c r="AU171" s="13" ph="1"/>
      <c r="AV171" s="13" ph="1"/>
      <c r="AW171" s="13" ph="1"/>
      <c r="AY171" s="13" ph="1"/>
      <c r="AZ171" s="13" ph="1"/>
      <c r="BB171" s="13" ph="1"/>
      <c r="BC171" s="13" ph="1"/>
      <c r="BD171" s="13" ph="1"/>
      <c r="BE171" s="13" ph="1"/>
      <c r="BI171" s="13" ph="1"/>
      <c r="BJ171" s="13" ph="1"/>
      <c r="BK171" s="13" ph="1"/>
      <c r="BL171" s="13" ph="1"/>
      <c r="BM171" s="13" ph="1"/>
      <c r="BN171" s="13" ph="1"/>
    </row>
    <row r="175" spans="37:66" ht="8.25" customHeight="1">
      <c r="AK175" s="13" ph="1"/>
      <c r="AL175" s="13" ph="1"/>
      <c r="AM175" s="13" ph="1"/>
      <c r="AN175" s="13" ph="1"/>
      <c r="AR175" s="13" ph="1"/>
      <c r="AS175" s="13" ph="1"/>
      <c r="AT175" s="13" ph="1"/>
      <c r="AU175" s="13" ph="1"/>
      <c r="AV175" s="13" ph="1"/>
      <c r="AW175" s="13" ph="1"/>
      <c r="AY175" s="13" ph="1"/>
      <c r="AZ175" s="13" ph="1"/>
      <c r="BB175" s="13" ph="1"/>
      <c r="BC175" s="13" ph="1"/>
      <c r="BD175" s="13" ph="1"/>
      <c r="BE175" s="13" ph="1"/>
      <c r="BI175" s="13" ph="1"/>
      <c r="BJ175" s="13" ph="1"/>
      <c r="BK175" s="13" ph="1"/>
      <c r="BL175" s="13" ph="1"/>
      <c r="BM175" s="13" ph="1"/>
      <c r="BN175" s="13" ph="1"/>
    </row>
    <row r="176" spans="37:66" ht="8.25" customHeight="1">
      <c r="AK176" s="13" ph="1"/>
      <c r="AL176" s="13" ph="1"/>
      <c r="AM176" s="13" ph="1"/>
      <c r="AN176" s="13" ph="1"/>
      <c r="AR176" s="13" ph="1"/>
      <c r="AS176" s="13" ph="1"/>
      <c r="AT176" s="13" ph="1"/>
      <c r="AU176" s="13" ph="1"/>
      <c r="AV176" s="13" ph="1"/>
      <c r="AW176" s="13" ph="1"/>
      <c r="AY176" s="13" ph="1"/>
      <c r="AZ176" s="13" ph="1"/>
      <c r="BB176" s="13" ph="1"/>
      <c r="BC176" s="13" ph="1"/>
      <c r="BD176" s="13" ph="1"/>
      <c r="BE176" s="13" ph="1"/>
      <c r="BI176" s="13" ph="1"/>
      <c r="BJ176" s="13" ph="1"/>
      <c r="BK176" s="13" ph="1"/>
      <c r="BL176" s="13" ph="1"/>
      <c r="BM176" s="13" ph="1"/>
      <c r="BN176" s="13" ph="1"/>
    </row>
    <row r="177" spans="37:66" ht="8.25" customHeight="1">
      <c r="AK177" s="13" ph="1"/>
      <c r="AL177" s="13" ph="1"/>
      <c r="AM177" s="13" ph="1"/>
      <c r="AN177" s="13" ph="1"/>
      <c r="AR177" s="13" ph="1"/>
      <c r="AS177" s="13" ph="1"/>
      <c r="AT177" s="13" ph="1"/>
      <c r="AU177" s="13" ph="1"/>
      <c r="AV177" s="13" ph="1"/>
      <c r="AW177" s="13" ph="1"/>
      <c r="AY177" s="13" ph="1"/>
      <c r="AZ177" s="13" ph="1"/>
      <c r="BB177" s="13" ph="1"/>
      <c r="BC177" s="13" ph="1"/>
      <c r="BD177" s="13" ph="1"/>
      <c r="BE177" s="13" ph="1"/>
      <c r="BI177" s="13" ph="1"/>
      <c r="BJ177" s="13" ph="1"/>
      <c r="BK177" s="13" ph="1"/>
      <c r="BL177" s="13" ph="1"/>
      <c r="BM177" s="13" ph="1"/>
      <c r="BN177" s="13" ph="1"/>
    </row>
    <row r="178" spans="37:66" ht="8.25" customHeight="1">
      <c r="AK178" s="13" ph="1"/>
      <c r="AL178" s="13" ph="1"/>
      <c r="AM178" s="13" ph="1"/>
      <c r="AN178" s="13" ph="1"/>
      <c r="AR178" s="13" ph="1"/>
      <c r="AS178" s="13" ph="1"/>
      <c r="AT178" s="13" ph="1"/>
      <c r="AU178" s="13" ph="1"/>
      <c r="AV178" s="13" ph="1"/>
      <c r="AW178" s="13" ph="1"/>
      <c r="AY178" s="13" ph="1"/>
      <c r="AZ178" s="13" ph="1"/>
      <c r="BB178" s="13" ph="1"/>
      <c r="BC178" s="13" ph="1"/>
      <c r="BD178" s="13" ph="1"/>
      <c r="BE178" s="13" ph="1"/>
      <c r="BI178" s="13" ph="1"/>
      <c r="BJ178" s="13" ph="1"/>
      <c r="BK178" s="13" ph="1"/>
      <c r="BL178" s="13" ph="1"/>
      <c r="BM178" s="13" ph="1"/>
      <c r="BN178" s="13" ph="1"/>
    </row>
    <row r="179" spans="37:66" ht="8.25" customHeight="1">
      <c r="AK179" s="13" ph="1"/>
      <c r="AL179" s="13" ph="1"/>
      <c r="AM179" s="13" ph="1"/>
      <c r="AN179" s="13" ph="1"/>
      <c r="AR179" s="13" ph="1"/>
      <c r="AS179" s="13" ph="1"/>
      <c r="AT179" s="13" ph="1"/>
      <c r="AU179" s="13" ph="1"/>
      <c r="AV179" s="13" ph="1"/>
      <c r="AW179" s="13" ph="1"/>
      <c r="AY179" s="13" ph="1"/>
      <c r="AZ179" s="13" ph="1"/>
      <c r="BB179" s="13" ph="1"/>
      <c r="BC179" s="13" ph="1"/>
      <c r="BD179" s="13" ph="1"/>
      <c r="BE179" s="13" ph="1"/>
      <c r="BI179" s="13" ph="1"/>
      <c r="BJ179" s="13" ph="1"/>
      <c r="BK179" s="13" ph="1"/>
      <c r="BL179" s="13" ph="1"/>
      <c r="BM179" s="13" ph="1"/>
      <c r="BN179" s="13" ph="1"/>
    </row>
    <row r="180" spans="37:66" ht="8.25" customHeight="1">
      <c r="AK180" s="13" ph="1"/>
      <c r="AL180" s="13" ph="1"/>
      <c r="AM180" s="13" ph="1"/>
      <c r="AN180" s="13" ph="1"/>
      <c r="AR180" s="13" ph="1"/>
      <c r="AS180" s="13" ph="1"/>
      <c r="AT180" s="13" ph="1"/>
      <c r="AU180" s="13" ph="1"/>
      <c r="AV180" s="13" ph="1"/>
      <c r="AW180" s="13" ph="1"/>
      <c r="AY180" s="13" ph="1"/>
      <c r="AZ180" s="13" ph="1"/>
      <c r="BB180" s="13" ph="1"/>
      <c r="BC180" s="13" ph="1"/>
      <c r="BD180" s="13" ph="1"/>
      <c r="BE180" s="13" ph="1"/>
      <c r="BI180" s="13" ph="1"/>
      <c r="BJ180" s="13" ph="1"/>
      <c r="BK180" s="13" ph="1"/>
      <c r="BL180" s="13" ph="1"/>
      <c r="BM180" s="13" ph="1"/>
      <c r="BN180" s="13" ph="1"/>
    </row>
    <row r="181" spans="37:66" ht="8.25" customHeight="1">
      <c r="AK181" s="13" ph="1"/>
      <c r="AL181" s="13" ph="1"/>
      <c r="AM181" s="13" ph="1"/>
      <c r="AN181" s="13" ph="1"/>
      <c r="AR181" s="13" ph="1"/>
      <c r="AS181" s="13" ph="1"/>
      <c r="AT181" s="13" ph="1"/>
      <c r="AU181" s="13" ph="1"/>
      <c r="AV181" s="13" ph="1"/>
      <c r="AW181" s="13" ph="1"/>
      <c r="AY181" s="13" ph="1"/>
      <c r="AZ181" s="13" ph="1"/>
      <c r="BB181" s="13" ph="1"/>
      <c r="BC181" s="13" ph="1"/>
      <c r="BD181" s="13" ph="1"/>
      <c r="BE181" s="13" ph="1"/>
      <c r="BI181" s="13" ph="1"/>
      <c r="BJ181" s="13" ph="1"/>
      <c r="BK181" s="13" ph="1"/>
      <c r="BL181" s="13" ph="1"/>
      <c r="BM181" s="13" ph="1"/>
      <c r="BN181" s="13" ph="1"/>
    </row>
    <row r="182" spans="37:66" ht="8.25" customHeight="1">
      <c r="AK182" s="13" ph="1"/>
      <c r="AL182" s="13" ph="1"/>
      <c r="AM182" s="13" ph="1"/>
      <c r="AN182" s="13" ph="1"/>
      <c r="AR182" s="13" ph="1"/>
      <c r="AS182" s="13" ph="1"/>
      <c r="AT182" s="13" ph="1"/>
      <c r="AU182" s="13" ph="1"/>
      <c r="AV182" s="13" ph="1"/>
      <c r="AW182" s="13" ph="1"/>
      <c r="AY182" s="13" ph="1"/>
      <c r="AZ182" s="13" ph="1"/>
      <c r="BB182" s="13" ph="1"/>
      <c r="BC182" s="13" ph="1"/>
      <c r="BD182" s="13" ph="1"/>
      <c r="BE182" s="13" ph="1"/>
      <c r="BI182" s="13" ph="1"/>
      <c r="BJ182" s="13" ph="1"/>
      <c r="BK182" s="13" ph="1"/>
      <c r="BL182" s="13" ph="1"/>
      <c r="BM182" s="13" ph="1"/>
      <c r="BN182" s="13" ph="1"/>
    </row>
    <row r="183" spans="37:66" ht="8.25" customHeight="1">
      <c r="AK183" s="13" ph="1"/>
      <c r="AL183" s="13" ph="1"/>
      <c r="AM183" s="13" ph="1"/>
      <c r="AN183" s="13" ph="1"/>
      <c r="AR183" s="13" ph="1"/>
      <c r="AS183" s="13" ph="1"/>
      <c r="AT183" s="13" ph="1"/>
      <c r="AU183" s="13" ph="1"/>
      <c r="AV183" s="13" ph="1"/>
      <c r="AW183" s="13" ph="1"/>
      <c r="AY183" s="13" ph="1"/>
      <c r="AZ183" s="13" ph="1"/>
      <c r="BB183" s="13" ph="1"/>
      <c r="BC183" s="13" ph="1"/>
      <c r="BD183" s="13" ph="1"/>
      <c r="BE183" s="13" ph="1"/>
      <c r="BI183" s="13" ph="1"/>
      <c r="BJ183" s="13" ph="1"/>
      <c r="BK183" s="13" ph="1"/>
      <c r="BL183" s="13" ph="1"/>
      <c r="BM183" s="13" ph="1"/>
      <c r="BN183" s="13" ph="1"/>
    </row>
    <row r="184" spans="37:66" ht="8.25" customHeight="1">
      <c r="AK184" s="13" ph="1"/>
      <c r="AL184" s="13" ph="1"/>
      <c r="AM184" s="13" ph="1"/>
      <c r="AN184" s="13" ph="1"/>
      <c r="AR184" s="13" ph="1"/>
      <c r="AS184" s="13" ph="1"/>
      <c r="AT184" s="13" ph="1"/>
      <c r="AU184" s="13" ph="1"/>
      <c r="AV184" s="13" ph="1"/>
      <c r="AW184" s="13" ph="1"/>
      <c r="AY184" s="13" ph="1"/>
      <c r="AZ184" s="13" ph="1"/>
      <c r="BB184" s="13" ph="1"/>
      <c r="BC184" s="13" ph="1"/>
      <c r="BD184" s="13" ph="1"/>
      <c r="BE184" s="13" ph="1"/>
      <c r="BI184" s="13" ph="1"/>
      <c r="BJ184" s="13" ph="1"/>
      <c r="BK184" s="13" ph="1"/>
      <c r="BL184" s="13" ph="1"/>
      <c r="BM184" s="13" ph="1"/>
      <c r="BN184" s="13" ph="1"/>
    </row>
    <row r="185" spans="37:66" ht="8.25" customHeight="1">
      <c r="AK185" s="13" ph="1"/>
      <c r="AL185" s="13" ph="1"/>
      <c r="AM185" s="13" ph="1"/>
      <c r="AN185" s="13" ph="1"/>
      <c r="AR185" s="13" ph="1"/>
      <c r="AS185" s="13" ph="1"/>
      <c r="AT185" s="13" ph="1"/>
      <c r="AU185" s="13" ph="1"/>
      <c r="AV185" s="13" ph="1"/>
      <c r="AW185" s="13" ph="1"/>
      <c r="AY185" s="13" ph="1"/>
      <c r="AZ185" s="13" ph="1"/>
      <c r="BB185" s="13" ph="1"/>
      <c r="BC185" s="13" ph="1"/>
      <c r="BD185" s="13" ph="1"/>
      <c r="BE185" s="13" ph="1"/>
      <c r="BI185" s="13" ph="1"/>
      <c r="BJ185" s="13" ph="1"/>
      <c r="BK185" s="13" ph="1"/>
      <c r="BL185" s="13" ph="1"/>
      <c r="BM185" s="13" ph="1"/>
      <c r="BN185" s="13" ph="1"/>
    </row>
    <row r="186" spans="37:66" ht="8.25" customHeight="1">
      <c r="AK186" s="13" ph="1"/>
      <c r="AL186" s="13" ph="1"/>
      <c r="AM186" s="13" ph="1"/>
      <c r="AN186" s="13" ph="1"/>
      <c r="AR186" s="13" ph="1"/>
      <c r="AS186" s="13" ph="1"/>
      <c r="AT186" s="13" ph="1"/>
      <c r="AU186" s="13" ph="1"/>
      <c r="AV186" s="13" ph="1"/>
      <c r="AW186" s="13" ph="1"/>
      <c r="AY186" s="13" ph="1"/>
      <c r="AZ186" s="13" ph="1"/>
      <c r="BB186" s="13" ph="1"/>
      <c r="BC186" s="13" ph="1"/>
      <c r="BD186" s="13" ph="1"/>
      <c r="BE186" s="13" ph="1"/>
      <c r="BI186" s="13" ph="1"/>
      <c r="BJ186" s="13" ph="1"/>
      <c r="BK186" s="13" ph="1"/>
      <c r="BL186" s="13" ph="1"/>
      <c r="BM186" s="13" ph="1"/>
      <c r="BN186" s="13" ph="1"/>
    </row>
    <row r="187" spans="37:66" ht="8.25" customHeight="1">
      <c r="AK187" s="13" ph="1"/>
      <c r="AL187" s="13" ph="1"/>
      <c r="AM187" s="13" ph="1"/>
      <c r="AN187" s="13" ph="1"/>
      <c r="AR187" s="13" ph="1"/>
      <c r="AS187" s="13" ph="1"/>
      <c r="AT187" s="13" ph="1"/>
      <c r="AU187" s="13" ph="1"/>
      <c r="AV187" s="13" ph="1"/>
      <c r="AW187" s="13" ph="1"/>
      <c r="AY187" s="13" ph="1"/>
      <c r="AZ187" s="13" ph="1"/>
      <c r="BB187" s="13" ph="1"/>
      <c r="BC187" s="13" ph="1"/>
      <c r="BD187" s="13" ph="1"/>
      <c r="BE187" s="13" ph="1"/>
      <c r="BI187" s="13" ph="1"/>
      <c r="BJ187" s="13" ph="1"/>
      <c r="BK187" s="13" ph="1"/>
      <c r="BL187" s="13" ph="1"/>
      <c r="BM187" s="13" ph="1"/>
      <c r="BN187" s="13" ph="1"/>
    </row>
    <row r="188" spans="37:66" ht="8.25" customHeight="1">
      <c r="AK188" s="13" ph="1"/>
      <c r="AL188" s="13" ph="1"/>
      <c r="AM188" s="13" ph="1"/>
      <c r="AN188" s="13" ph="1"/>
      <c r="AR188" s="13" ph="1"/>
      <c r="AS188" s="13" ph="1"/>
      <c r="AT188" s="13" ph="1"/>
      <c r="AU188" s="13" ph="1"/>
      <c r="AV188" s="13" ph="1"/>
      <c r="AW188" s="13" ph="1"/>
      <c r="AY188" s="13" ph="1"/>
      <c r="AZ188" s="13" ph="1"/>
      <c r="BB188" s="13" ph="1"/>
      <c r="BC188" s="13" ph="1"/>
      <c r="BD188" s="13" ph="1"/>
      <c r="BE188" s="13" ph="1"/>
      <c r="BI188" s="13" ph="1"/>
      <c r="BJ188" s="13" ph="1"/>
      <c r="BK188" s="13" ph="1"/>
      <c r="BL188" s="13" ph="1"/>
      <c r="BM188" s="13" ph="1"/>
      <c r="BN188" s="13" ph="1"/>
    </row>
    <row r="189" spans="37:66" ht="8.25" customHeight="1">
      <c r="AK189" s="13" ph="1"/>
      <c r="AL189" s="13" ph="1"/>
      <c r="AM189" s="13" ph="1"/>
      <c r="AN189" s="13" ph="1"/>
      <c r="AR189" s="13" ph="1"/>
      <c r="AS189" s="13" ph="1"/>
      <c r="AT189" s="13" ph="1"/>
      <c r="AU189" s="13" ph="1"/>
      <c r="AV189" s="13" ph="1"/>
      <c r="AW189" s="13" ph="1"/>
      <c r="AY189" s="13" ph="1"/>
      <c r="AZ189" s="13" ph="1"/>
      <c r="BB189" s="13" ph="1"/>
      <c r="BC189" s="13" ph="1"/>
      <c r="BD189" s="13" ph="1"/>
      <c r="BE189" s="13" ph="1"/>
      <c r="BI189" s="13" ph="1"/>
      <c r="BJ189" s="13" ph="1"/>
      <c r="BK189" s="13" ph="1"/>
      <c r="BL189" s="13" ph="1"/>
      <c r="BM189" s="13" ph="1"/>
      <c r="BN189" s="13" ph="1"/>
    </row>
    <row r="193" spans="37:66" ht="8.25" customHeight="1">
      <c r="AK193" s="13" ph="1"/>
      <c r="AL193" s="13" ph="1"/>
      <c r="AM193" s="13" ph="1"/>
      <c r="AN193" s="13" ph="1"/>
      <c r="AR193" s="13" ph="1"/>
      <c r="AS193" s="13" ph="1"/>
      <c r="AT193" s="13" ph="1"/>
      <c r="AU193" s="13" ph="1"/>
      <c r="AV193" s="13" ph="1"/>
      <c r="AW193" s="13" ph="1"/>
      <c r="AY193" s="13" ph="1"/>
      <c r="AZ193" s="13" ph="1"/>
      <c r="BB193" s="13" ph="1"/>
      <c r="BC193" s="13" ph="1"/>
      <c r="BD193" s="13" ph="1"/>
      <c r="BE193" s="13" ph="1"/>
      <c r="BI193" s="13" ph="1"/>
      <c r="BJ193" s="13" ph="1"/>
      <c r="BK193" s="13" ph="1"/>
      <c r="BL193" s="13" ph="1"/>
      <c r="BM193" s="13" ph="1"/>
      <c r="BN193" s="13" ph="1"/>
    </row>
    <row r="194" spans="37:66" ht="8.25" customHeight="1">
      <c r="AK194" s="13" ph="1"/>
      <c r="AL194" s="13" ph="1"/>
      <c r="AM194" s="13" ph="1"/>
      <c r="AN194" s="13" ph="1"/>
      <c r="AR194" s="13" ph="1"/>
      <c r="AS194" s="13" ph="1"/>
      <c r="AT194" s="13" ph="1"/>
      <c r="AU194" s="13" ph="1"/>
      <c r="AV194" s="13" ph="1"/>
      <c r="AW194" s="13" ph="1"/>
      <c r="AY194" s="13" ph="1"/>
      <c r="AZ194" s="13" ph="1"/>
      <c r="BB194" s="13" ph="1"/>
      <c r="BC194" s="13" ph="1"/>
      <c r="BD194" s="13" ph="1"/>
      <c r="BE194" s="13" ph="1"/>
      <c r="BI194" s="13" ph="1"/>
      <c r="BJ194" s="13" ph="1"/>
      <c r="BK194" s="13" ph="1"/>
      <c r="BL194" s="13" ph="1"/>
      <c r="BM194" s="13" ph="1"/>
      <c r="BN194" s="13" ph="1"/>
    </row>
    <row r="195" spans="37:66" ht="8.25" customHeight="1">
      <c r="AK195" s="13" ph="1"/>
      <c r="AL195" s="13" ph="1"/>
      <c r="AM195" s="13" ph="1"/>
      <c r="AN195" s="13" ph="1"/>
      <c r="AR195" s="13" ph="1"/>
      <c r="AS195" s="13" ph="1"/>
      <c r="AT195" s="13" ph="1"/>
      <c r="AU195" s="13" ph="1"/>
      <c r="AV195" s="13" ph="1"/>
      <c r="AW195" s="13" ph="1"/>
      <c r="AY195" s="13" ph="1"/>
      <c r="AZ195" s="13" ph="1"/>
      <c r="BB195" s="13" ph="1"/>
      <c r="BC195" s="13" ph="1"/>
      <c r="BD195" s="13" ph="1"/>
      <c r="BE195" s="13" ph="1"/>
      <c r="BI195" s="13" ph="1"/>
      <c r="BJ195" s="13" ph="1"/>
      <c r="BK195" s="13" ph="1"/>
      <c r="BL195" s="13" ph="1"/>
      <c r="BM195" s="13" ph="1"/>
      <c r="BN195" s="13" ph="1"/>
    </row>
    <row r="196" spans="37:66" ht="8.25" customHeight="1">
      <c r="AK196" s="13" ph="1"/>
      <c r="AL196" s="13" ph="1"/>
      <c r="AM196" s="13" ph="1"/>
      <c r="AN196" s="13" ph="1"/>
      <c r="AR196" s="13" ph="1"/>
      <c r="AS196" s="13" ph="1"/>
      <c r="AT196" s="13" ph="1"/>
      <c r="AU196" s="13" ph="1"/>
      <c r="AV196" s="13" ph="1"/>
      <c r="AW196" s="13" ph="1"/>
      <c r="AY196" s="13" ph="1"/>
      <c r="AZ196" s="13" ph="1"/>
      <c r="BB196" s="13" ph="1"/>
      <c r="BC196" s="13" ph="1"/>
      <c r="BD196" s="13" ph="1"/>
      <c r="BE196" s="13" ph="1"/>
      <c r="BI196" s="13" ph="1"/>
      <c r="BJ196" s="13" ph="1"/>
      <c r="BK196" s="13" ph="1"/>
      <c r="BL196" s="13" ph="1"/>
      <c r="BM196" s="13" ph="1"/>
      <c r="BN196" s="13" ph="1"/>
    </row>
    <row r="197" spans="37:66" ht="8.25" customHeight="1">
      <c r="AK197" s="13" ph="1"/>
      <c r="AL197" s="13" ph="1"/>
      <c r="AM197" s="13" ph="1"/>
      <c r="AN197" s="13" ph="1"/>
      <c r="AR197" s="13" ph="1"/>
      <c r="AS197" s="13" ph="1"/>
      <c r="AT197" s="13" ph="1"/>
      <c r="AU197" s="13" ph="1"/>
      <c r="AV197" s="13" ph="1"/>
      <c r="AW197" s="13" ph="1"/>
      <c r="AY197" s="13" ph="1"/>
      <c r="AZ197" s="13" ph="1"/>
      <c r="BB197" s="13" ph="1"/>
      <c r="BC197" s="13" ph="1"/>
      <c r="BD197" s="13" ph="1"/>
      <c r="BE197" s="13" ph="1"/>
      <c r="BI197" s="13" ph="1"/>
      <c r="BJ197" s="13" ph="1"/>
      <c r="BK197" s="13" ph="1"/>
      <c r="BL197" s="13" ph="1"/>
      <c r="BM197" s="13" ph="1"/>
      <c r="BN197" s="13" ph="1"/>
    </row>
    <row r="198" spans="37:66" ht="8.25" customHeight="1">
      <c r="AK198" s="13" ph="1"/>
      <c r="AL198" s="13" ph="1"/>
      <c r="AM198" s="13" ph="1"/>
      <c r="AN198" s="13" ph="1"/>
      <c r="AR198" s="13" ph="1"/>
      <c r="AS198" s="13" ph="1"/>
      <c r="AT198" s="13" ph="1"/>
      <c r="AU198" s="13" ph="1"/>
      <c r="AV198" s="13" ph="1"/>
      <c r="AW198" s="13" ph="1"/>
      <c r="AY198" s="13" ph="1"/>
      <c r="AZ198" s="13" ph="1"/>
      <c r="BB198" s="13" ph="1"/>
      <c r="BC198" s="13" ph="1"/>
      <c r="BD198" s="13" ph="1"/>
      <c r="BE198" s="13" ph="1"/>
      <c r="BI198" s="13" ph="1"/>
      <c r="BJ198" s="13" ph="1"/>
      <c r="BK198" s="13" ph="1"/>
      <c r="BL198" s="13" ph="1"/>
      <c r="BM198" s="13" ph="1"/>
      <c r="BN198" s="13" ph="1"/>
    </row>
    <row r="199" spans="37:66" ht="8.25" customHeight="1">
      <c r="AK199" s="13" ph="1"/>
      <c r="AL199" s="13" ph="1"/>
      <c r="AM199" s="13" ph="1"/>
      <c r="AN199" s="13" ph="1"/>
      <c r="AR199" s="13" ph="1"/>
      <c r="AS199" s="13" ph="1"/>
      <c r="AT199" s="13" ph="1"/>
      <c r="AU199" s="13" ph="1"/>
      <c r="AV199" s="13" ph="1"/>
      <c r="AW199" s="13" ph="1"/>
      <c r="AY199" s="13" ph="1"/>
      <c r="AZ199" s="13" ph="1"/>
      <c r="BB199" s="13" ph="1"/>
      <c r="BC199" s="13" ph="1"/>
      <c r="BD199" s="13" ph="1"/>
      <c r="BE199" s="13" ph="1"/>
      <c r="BI199" s="13" ph="1"/>
      <c r="BJ199" s="13" ph="1"/>
      <c r="BK199" s="13" ph="1"/>
      <c r="BL199" s="13" ph="1"/>
      <c r="BM199" s="13" ph="1"/>
      <c r="BN199" s="13" ph="1"/>
    </row>
    <row r="200" spans="37:66" ht="8.25" customHeight="1">
      <c r="AK200" s="13" ph="1"/>
      <c r="AL200" s="13" ph="1"/>
      <c r="AM200" s="13" ph="1"/>
      <c r="AN200" s="13" ph="1"/>
      <c r="AR200" s="13" ph="1"/>
      <c r="AS200" s="13" ph="1"/>
      <c r="AT200" s="13" ph="1"/>
      <c r="AU200" s="13" ph="1"/>
      <c r="AV200" s="13" ph="1"/>
      <c r="AW200" s="13" ph="1"/>
      <c r="AY200" s="13" ph="1"/>
      <c r="AZ200" s="13" ph="1"/>
      <c r="BB200" s="13" ph="1"/>
      <c r="BC200" s="13" ph="1"/>
      <c r="BD200" s="13" ph="1"/>
      <c r="BE200" s="13" ph="1"/>
      <c r="BI200" s="13" ph="1"/>
      <c r="BJ200" s="13" ph="1"/>
      <c r="BK200" s="13" ph="1"/>
      <c r="BL200" s="13" ph="1"/>
      <c r="BM200" s="13" ph="1"/>
      <c r="BN200" s="13" ph="1"/>
    </row>
    <row r="201" spans="37:66" ht="8.25" customHeight="1">
      <c r="AK201" s="13" ph="1"/>
      <c r="AL201" s="13" ph="1"/>
      <c r="AM201" s="13" ph="1"/>
      <c r="AN201" s="13" ph="1"/>
      <c r="AR201" s="13" ph="1"/>
      <c r="AS201" s="13" ph="1"/>
      <c r="AT201" s="13" ph="1"/>
      <c r="AU201" s="13" ph="1"/>
      <c r="AV201" s="13" ph="1"/>
      <c r="AW201" s="13" ph="1"/>
      <c r="AY201" s="13" ph="1"/>
      <c r="AZ201" s="13" ph="1"/>
      <c r="BB201" s="13" ph="1"/>
      <c r="BC201" s="13" ph="1"/>
      <c r="BD201" s="13" ph="1"/>
      <c r="BE201" s="13" ph="1"/>
      <c r="BI201" s="13" ph="1"/>
      <c r="BJ201" s="13" ph="1"/>
      <c r="BK201" s="13" ph="1"/>
      <c r="BL201" s="13" ph="1"/>
      <c r="BM201" s="13" ph="1"/>
      <c r="BN201" s="13" ph="1"/>
    </row>
    <row r="202" spans="37:66" ht="8.25" customHeight="1">
      <c r="AK202" s="13" ph="1"/>
      <c r="AL202" s="13" ph="1"/>
      <c r="AM202" s="13" ph="1"/>
      <c r="AN202" s="13" ph="1"/>
      <c r="AR202" s="13" ph="1"/>
      <c r="AS202" s="13" ph="1"/>
      <c r="AT202" s="13" ph="1"/>
      <c r="AU202" s="13" ph="1"/>
      <c r="AV202" s="13" ph="1"/>
      <c r="AW202" s="13" ph="1"/>
      <c r="AY202" s="13" ph="1"/>
      <c r="AZ202" s="13" ph="1"/>
      <c r="BB202" s="13" ph="1"/>
      <c r="BC202" s="13" ph="1"/>
      <c r="BD202" s="13" ph="1"/>
      <c r="BE202" s="13" ph="1"/>
      <c r="BI202" s="13" ph="1"/>
      <c r="BJ202" s="13" ph="1"/>
      <c r="BK202" s="13" ph="1"/>
      <c r="BL202" s="13" ph="1"/>
      <c r="BM202" s="13" ph="1"/>
      <c r="BN202" s="13" ph="1"/>
    </row>
    <row r="203" spans="37:66" ht="8.25" customHeight="1">
      <c r="AK203" s="13" ph="1"/>
      <c r="AL203" s="13" ph="1"/>
      <c r="AM203" s="13" ph="1"/>
      <c r="AN203" s="13" ph="1"/>
      <c r="AR203" s="13" ph="1"/>
      <c r="AS203" s="13" ph="1"/>
      <c r="AT203" s="13" ph="1"/>
      <c r="AU203" s="13" ph="1"/>
      <c r="AV203" s="13" ph="1"/>
      <c r="AW203" s="13" ph="1"/>
      <c r="AY203" s="13" ph="1"/>
      <c r="AZ203" s="13" ph="1"/>
      <c r="BB203" s="13" ph="1"/>
      <c r="BC203" s="13" ph="1"/>
      <c r="BD203" s="13" ph="1"/>
      <c r="BE203" s="13" ph="1"/>
      <c r="BI203" s="13" ph="1"/>
      <c r="BJ203" s="13" ph="1"/>
      <c r="BK203" s="13" ph="1"/>
      <c r="BL203" s="13" ph="1"/>
      <c r="BM203" s="13" ph="1"/>
      <c r="BN203" s="13" ph="1"/>
    </row>
    <row r="204" spans="37:66" ht="8.25" customHeight="1">
      <c r="AK204" s="13" ph="1"/>
      <c r="AL204" s="13" ph="1"/>
      <c r="AM204" s="13" ph="1"/>
      <c r="AN204" s="13" ph="1"/>
      <c r="AR204" s="13" ph="1"/>
      <c r="AS204" s="13" ph="1"/>
      <c r="AT204" s="13" ph="1"/>
      <c r="AU204" s="13" ph="1"/>
      <c r="AV204" s="13" ph="1"/>
      <c r="AW204" s="13" ph="1"/>
      <c r="AY204" s="13" ph="1"/>
      <c r="AZ204" s="13" ph="1"/>
      <c r="BB204" s="13" ph="1"/>
      <c r="BC204" s="13" ph="1"/>
      <c r="BD204" s="13" ph="1"/>
      <c r="BE204" s="13" ph="1"/>
      <c r="BI204" s="13" ph="1"/>
      <c r="BJ204" s="13" ph="1"/>
      <c r="BK204" s="13" ph="1"/>
      <c r="BL204" s="13" ph="1"/>
      <c r="BM204" s="13" ph="1"/>
      <c r="BN204" s="13" ph="1"/>
    </row>
    <row r="205" spans="37:66" ht="8.25" customHeight="1">
      <c r="AK205" s="13" ph="1"/>
      <c r="AL205" s="13" ph="1"/>
      <c r="AM205" s="13" ph="1"/>
      <c r="AN205" s="13" ph="1"/>
      <c r="AR205" s="13" ph="1"/>
      <c r="AS205" s="13" ph="1"/>
      <c r="AT205" s="13" ph="1"/>
      <c r="AU205" s="13" ph="1"/>
      <c r="AV205" s="13" ph="1"/>
      <c r="AW205" s="13" ph="1"/>
      <c r="AY205" s="13" ph="1"/>
      <c r="AZ205" s="13" ph="1"/>
      <c r="BB205" s="13" ph="1"/>
      <c r="BC205" s="13" ph="1"/>
      <c r="BD205" s="13" ph="1"/>
      <c r="BE205" s="13" ph="1"/>
      <c r="BI205" s="13" ph="1"/>
      <c r="BJ205" s="13" ph="1"/>
      <c r="BK205" s="13" ph="1"/>
      <c r="BL205" s="13" ph="1"/>
      <c r="BM205" s="13" ph="1"/>
      <c r="BN205" s="13" ph="1"/>
    </row>
    <row r="206" spans="37:66" ht="8.25" customHeight="1">
      <c r="AK206" s="13" ph="1"/>
      <c r="AL206" s="13" ph="1"/>
      <c r="AM206" s="13" ph="1"/>
      <c r="AN206" s="13" ph="1"/>
      <c r="AR206" s="13" ph="1"/>
      <c r="AS206" s="13" ph="1"/>
      <c r="AT206" s="13" ph="1"/>
      <c r="AU206" s="13" ph="1"/>
      <c r="AV206" s="13" ph="1"/>
      <c r="AW206" s="13" ph="1"/>
      <c r="AY206" s="13" ph="1"/>
      <c r="AZ206" s="13" ph="1"/>
      <c r="BB206" s="13" ph="1"/>
      <c r="BC206" s="13" ph="1"/>
      <c r="BD206" s="13" ph="1"/>
      <c r="BE206" s="13" ph="1"/>
      <c r="BI206" s="13" ph="1"/>
      <c r="BJ206" s="13" ph="1"/>
      <c r="BK206" s="13" ph="1"/>
      <c r="BL206" s="13" ph="1"/>
      <c r="BM206" s="13" ph="1"/>
      <c r="BN206" s="13" ph="1"/>
    </row>
    <row r="207" spans="37:66" ht="8.25" customHeight="1">
      <c r="AK207" s="13" ph="1"/>
      <c r="AL207" s="13" ph="1"/>
      <c r="AM207" s="13" ph="1"/>
      <c r="AN207" s="13" ph="1"/>
      <c r="AR207" s="13" ph="1"/>
      <c r="AS207" s="13" ph="1"/>
      <c r="AT207" s="13" ph="1"/>
      <c r="AU207" s="13" ph="1"/>
      <c r="AV207" s="13" ph="1"/>
      <c r="AW207" s="13" ph="1"/>
      <c r="AY207" s="13" ph="1"/>
      <c r="AZ207" s="13" ph="1"/>
      <c r="BB207" s="13" ph="1"/>
      <c r="BC207" s="13" ph="1"/>
      <c r="BD207" s="13" ph="1"/>
      <c r="BE207" s="13" ph="1"/>
      <c r="BI207" s="13" ph="1"/>
      <c r="BJ207" s="13" ph="1"/>
      <c r="BK207" s="13" ph="1"/>
      <c r="BL207" s="13" ph="1"/>
      <c r="BM207" s="13" ph="1"/>
      <c r="BN207" s="13" ph="1"/>
    </row>
    <row r="208" spans="37:66" ht="8.25" customHeight="1">
      <c r="AK208" s="13" ph="1"/>
      <c r="AL208" s="13" ph="1"/>
      <c r="AM208" s="13" ph="1"/>
      <c r="AN208" s="13" ph="1"/>
      <c r="AR208" s="13" ph="1"/>
      <c r="AS208" s="13" ph="1"/>
      <c r="AT208" s="13" ph="1"/>
      <c r="AU208" s="13" ph="1"/>
      <c r="AV208" s="13" ph="1"/>
      <c r="AW208" s="13" ph="1"/>
      <c r="AY208" s="13" ph="1"/>
      <c r="AZ208" s="13" ph="1"/>
      <c r="BB208" s="13" ph="1"/>
      <c r="BC208" s="13" ph="1"/>
      <c r="BD208" s="13" ph="1"/>
      <c r="BE208" s="13" ph="1"/>
      <c r="BI208" s="13" ph="1"/>
      <c r="BJ208" s="13" ph="1"/>
      <c r="BK208" s="13" ph="1"/>
      <c r="BL208" s="13" ph="1"/>
      <c r="BM208" s="13" ph="1"/>
      <c r="BN208" s="13" ph="1"/>
    </row>
    <row r="209" spans="37:66" ht="8.25" customHeight="1">
      <c r="AK209" s="13" ph="1"/>
      <c r="AL209" s="13" ph="1"/>
      <c r="AM209" s="13" ph="1"/>
      <c r="AN209" s="13" ph="1"/>
      <c r="AR209" s="13" ph="1"/>
      <c r="AS209" s="13" ph="1"/>
      <c r="AT209" s="13" ph="1"/>
      <c r="AU209" s="13" ph="1"/>
      <c r="AV209" s="13" ph="1"/>
      <c r="AW209" s="13" ph="1"/>
      <c r="AY209" s="13" ph="1"/>
      <c r="AZ209" s="13" ph="1"/>
      <c r="BB209" s="13" ph="1"/>
      <c r="BC209" s="13" ph="1"/>
      <c r="BD209" s="13" ph="1"/>
      <c r="BE209" s="13" ph="1"/>
      <c r="BI209" s="13" ph="1"/>
      <c r="BJ209" s="13" ph="1"/>
      <c r="BK209" s="13" ph="1"/>
      <c r="BL209" s="13" ph="1"/>
      <c r="BM209" s="13" ph="1"/>
      <c r="BN209" s="13" ph="1"/>
    </row>
    <row r="210" spans="37:66" ht="8.25" customHeight="1">
      <c r="AK210" s="13" ph="1"/>
      <c r="AL210" s="13" ph="1"/>
      <c r="AM210" s="13" ph="1"/>
      <c r="AN210" s="13" ph="1"/>
      <c r="AR210" s="13" ph="1"/>
      <c r="AS210" s="13" ph="1"/>
      <c r="AT210" s="13" ph="1"/>
      <c r="AU210" s="13" ph="1"/>
      <c r="AV210" s="13" ph="1"/>
      <c r="AW210" s="13" ph="1"/>
      <c r="AY210" s="13" ph="1"/>
      <c r="AZ210" s="13" ph="1"/>
      <c r="BB210" s="13" ph="1"/>
      <c r="BC210" s="13" ph="1"/>
      <c r="BD210" s="13" ph="1"/>
      <c r="BE210" s="13" ph="1"/>
      <c r="BI210" s="13" ph="1"/>
      <c r="BJ210" s="13" ph="1"/>
      <c r="BK210" s="13" ph="1"/>
      <c r="BL210" s="13" ph="1"/>
      <c r="BM210" s="13" ph="1"/>
      <c r="BN210" s="13" ph="1"/>
    </row>
    <row r="211" spans="37:66" ht="8.25" customHeight="1">
      <c r="AK211" s="13" ph="1"/>
      <c r="AL211" s="13" ph="1"/>
      <c r="AM211" s="13" ph="1"/>
      <c r="AN211" s="13" ph="1"/>
      <c r="AR211" s="13" ph="1"/>
      <c r="AS211" s="13" ph="1"/>
      <c r="AT211" s="13" ph="1"/>
      <c r="AU211" s="13" ph="1"/>
      <c r="AV211" s="13" ph="1"/>
      <c r="AW211" s="13" ph="1"/>
      <c r="AY211" s="13" ph="1"/>
      <c r="AZ211" s="13" ph="1"/>
      <c r="BB211" s="13" ph="1"/>
      <c r="BC211" s="13" ph="1"/>
      <c r="BD211" s="13" ph="1"/>
      <c r="BE211" s="13" ph="1"/>
      <c r="BI211" s="13" ph="1"/>
      <c r="BJ211" s="13" ph="1"/>
      <c r="BK211" s="13" ph="1"/>
      <c r="BL211" s="13" ph="1"/>
      <c r="BM211" s="13" ph="1"/>
      <c r="BN211" s="13" ph="1"/>
    </row>
    <row r="212" spans="37:66" ht="8.25" customHeight="1">
      <c r="AK212" s="13" ph="1"/>
      <c r="AL212" s="13" ph="1"/>
      <c r="AM212" s="13" ph="1"/>
      <c r="AN212" s="13" ph="1"/>
      <c r="AR212" s="13" ph="1"/>
      <c r="AS212" s="13" ph="1"/>
      <c r="AT212" s="13" ph="1"/>
      <c r="AU212" s="13" ph="1"/>
      <c r="AV212" s="13" ph="1"/>
      <c r="AW212" s="13" ph="1"/>
      <c r="AY212" s="13" ph="1"/>
      <c r="AZ212" s="13" ph="1"/>
      <c r="BB212" s="13" ph="1"/>
      <c r="BC212" s="13" ph="1"/>
      <c r="BD212" s="13" ph="1"/>
      <c r="BE212" s="13" ph="1"/>
      <c r="BI212" s="13" ph="1"/>
      <c r="BJ212" s="13" ph="1"/>
      <c r="BK212" s="13" ph="1"/>
      <c r="BL212" s="13" ph="1"/>
      <c r="BM212" s="13" ph="1"/>
      <c r="BN212" s="13" ph="1"/>
    </row>
    <row r="213" spans="37:66" ht="8.25" customHeight="1">
      <c r="AK213" s="13" ph="1"/>
      <c r="AL213" s="13" ph="1"/>
      <c r="AM213" s="13" ph="1"/>
      <c r="AN213" s="13" ph="1"/>
      <c r="AR213" s="13" ph="1"/>
      <c r="AS213" s="13" ph="1"/>
      <c r="AT213" s="13" ph="1"/>
      <c r="AU213" s="13" ph="1"/>
      <c r="AV213" s="13" ph="1"/>
      <c r="AW213" s="13" ph="1"/>
      <c r="AY213" s="13" ph="1"/>
      <c r="AZ213" s="13" ph="1"/>
      <c r="BB213" s="13" ph="1"/>
      <c r="BC213" s="13" ph="1"/>
      <c r="BD213" s="13" ph="1"/>
      <c r="BE213" s="13" ph="1"/>
      <c r="BI213" s="13" ph="1"/>
      <c r="BJ213" s="13" ph="1"/>
      <c r="BK213" s="13" ph="1"/>
      <c r="BL213" s="13" ph="1"/>
      <c r="BM213" s="13" ph="1"/>
      <c r="BN213" s="13" ph="1"/>
    </row>
    <row r="214" spans="37:66" ht="8.25" customHeight="1">
      <c r="AK214" s="13" ph="1"/>
      <c r="AL214" s="13" ph="1"/>
      <c r="AM214" s="13" ph="1"/>
      <c r="AN214" s="13" ph="1"/>
      <c r="AR214" s="13" ph="1"/>
      <c r="AS214" s="13" ph="1"/>
      <c r="AT214" s="13" ph="1"/>
      <c r="AU214" s="13" ph="1"/>
      <c r="AV214" s="13" ph="1"/>
      <c r="AW214" s="13" ph="1"/>
      <c r="AY214" s="13" ph="1"/>
      <c r="AZ214" s="13" ph="1"/>
      <c r="BB214" s="13" ph="1"/>
      <c r="BC214" s="13" ph="1"/>
      <c r="BD214" s="13" ph="1"/>
      <c r="BE214" s="13" ph="1"/>
      <c r="BI214" s="13" ph="1"/>
      <c r="BJ214" s="13" ph="1"/>
      <c r="BK214" s="13" ph="1"/>
      <c r="BL214" s="13" ph="1"/>
      <c r="BM214" s="13" ph="1"/>
      <c r="BN214" s="13" ph="1"/>
    </row>
    <row r="215" spans="37:66" ht="8.25" customHeight="1">
      <c r="AK215" s="13" ph="1"/>
      <c r="AL215" s="13" ph="1"/>
      <c r="AM215" s="13" ph="1"/>
      <c r="AN215" s="13" ph="1"/>
      <c r="AR215" s="13" ph="1"/>
      <c r="AS215" s="13" ph="1"/>
      <c r="AT215" s="13" ph="1"/>
      <c r="AU215" s="13" ph="1"/>
      <c r="AV215" s="13" ph="1"/>
      <c r="AW215" s="13" ph="1"/>
      <c r="AY215" s="13" ph="1"/>
      <c r="AZ215" s="13" ph="1"/>
      <c r="BB215" s="13" ph="1"/>
      <c r="BC215" s="13" ph="1"/>
      <c r="BD215" s="13" ph="1"/>
      <c r="BE215" s="13" ph="1"/>
      <c r="BI215" s="13" ph="1"/>
      <c r="BJ215" s="13" ph="1"/>
      <c r="BK215" s="13" ph="1"/>
      <c r="BL215" s="13" ph="1"/>
      <c r="BM215" s="13" ph="1"/>
      <c r="BN215" s="13" ph="1"/>
    </row>
    <row r="216" spans="37:66" ht="8.25" customHeight="1">
      <c r="AK216" s="13" ph="1"/>
      <c r="AL216" s="13" ph="1"/>
      <c r="AM216" s="13" ph="1"/>
      <c r="AN216" s="13" ph="1"/>
      <c r="AR216" s="13" ph="1"/>
      <c r="AS216" s="13" ph="1"/>
      <c r="AT216" s="13" ph="1"/>
      <c r="AU216" s="13" ph="1"/>
      <c r="AV216" s="13" ph="1"/>
      <c r="AW216" s="13" ph="1"/>
      <c r="AY216" s="13" ph="1"/>
      <c r="AZ216" s="13" ph="1"/>
      <c r="BB216" s="13" ph="1"/>
      <c r="BC216" s="13" ph="1"/>
      <c r="BD216" s="13" ph="1"/>
      <c r="BE216" s="13" ph="1"/>
      <c r="BI216" s="13" ph="1"/>
      <c r="BJ216" s="13" ph="1"/>
      <c r="BK216" s="13" ph="1"/>
      <c r="BL216" s="13" ph="1"/>
      <c r="BM216" s="13" ph="1"/>
      <c r="BN216" s="13" ph="1"/>
    </row>
    <row r="217" spans="37:66" ht="8.25" customHeight="1">
      <c r="AK217" s="13" ph="1"/>
      <c r="AL217" s="13" ph="1"/>
      <c r="AM217" s="13" ph="1"/>
      <c r="AN217" s="13" ph="1"/>
      <c r="AR217" s="13" ph="1"/>
      <c r="AS217" s="13" ph="1"/>
      <c r="AT217" s="13" ph="1"/>
      <c r="AU217" s="13" ph="1"/>
      <c r="AV217" s="13" ph="1"/>
      <c r="AW217" s="13" ph="1"/>
      <c r="AY217" s="13" ph="1"/>
      <c r="AZ217" s="13" ph="1"/>
      <c r="BB217" s="13" ph="1"/>
      <c r="BC217" s="13" ph="1"/>
      <c r="BD217" s="13" ph="1"/>
      <c r="BE217" s="13" ph="1"/>
      <c r="BI217" s="13" ph="1"/>
      <c r="BJ217" s="13" ph="1"/>
      <c r="BK217" s="13" ph="1"/>
      <c r="BL217" s="13" ph="1"/>
      <c r="BM217" s="13" ph="1"/>
      <c r="BN217" s="13" ph="1"/>
    </row>
    <row r="218" spans="37:66" ht="8.25" customHeight="1">
      <c r="AK218" s="13" ph="1"/>
      <c r="AL218" s="13" ph="1"/>
      <c r="AM218" s="13" ph="1"/>
      <c r="AN218" s="13" ph="1"/>
      <c r="AR218" s="13" ph="1"/>
      <c r="AS218" s="13" ph="1"/>
      <c r="AT218" s="13" ph="1"/>
      <c r="AU218" s="13" ph="1"/>
      <c r="AV218" s="13" ph="1"/>
      <c r="AW218" s="13" ph="1"/>
      <c r="AY218" s="13" ph="1"/>
      <c r="AZ218" s="13" ph="1"/>
      <c r="BB218" s="13" ph="1"/>
      <c r="BC218" s="13" ph="1"/>
      <c r="BD218" s="13" ph="1"/>
      <c r="BE218" s="13" ph="1"/>
      <c r="BI218" s="13" ph="1"/>
      <c r="BJ218" s="13" ph="1"/>
      <c r="BK218" s="13" ph="1"/>
      <c r="BL218" s="13" ph="1"/>
      <c r="BM218" s="13" ph="1"/>
      <c r="BN218" s="13" ph="1"/>
    </row>
    <row r="219" spans="37:66" ht="8.25" customHeight="1">
      <c r="AK219" s="13" ph="1"/>
      <c r="AL219" s="13" ph="1"/>
      <c r="AM219" s="13" ph="1"/>
      <c r="AN219" s="13" ph="1"/>
      <c r="AR219" s="13" ph="1"/>
      <c r="AS219" s="13" ph="1"/>
      <c r="AT219" s="13" ph="1"/>
      <c r="AU219" s="13" ph="1"/>
      <c r="AV219" s="13" ph="1"/>
      <c r="AW219" s="13" ph="1"/>
      <c r="AY219" s="13" ph="1"/>
      <c r="AZ219" s="13" ph="1"/>
      <c r="BB219" s="13" ph="1"/>
      <c r="BC219" s="13" ph="1"/>
      <c r="BD219" s="13" ph="1"/>
      <c r="BE219" s="13" ph="1"/>
      <c r="BI219" s="13" ph="1"/>
      <c r="BJ219" s="13" ph="1"/>
      <c r="BK219" s="13" ph="1"/>
      <c r="BL219" s="13" ph="1"/>
      <c r="BM219" s="13" ph="1"/>
      <c r="BN219" s="13" ph="1"/>
    </row>
    <row r="220" spans="37:66" ht="8.25" customHeight="1">
      <c r="AK220" s="13" ph="1"/>
      <c r="AL220" s="13" ph="1"/>
      <c r="AM220" s="13" ph="1"/>
      <c r="AN220" s="13" ph="1"/>
      <c r="AR220" s="13" ph="1"/>
      <c r="AS220" s="13" ph="1"/>
      <c r="AT220" s="13" ph="1"/>
      <c r="AU220" s="13" ph="1"/>
      <c r="AV220" s="13" ph="1"/>
      <c r="AW220" s="13" ph="1"/>
      <c r="AY220" s="13" ph="1"/>
      <c r="AZ220" s="13" ph="1"/>
      <c r="BB220" s="13" ph="1"/>
      <c r="BC220" s="13" ph="1"/>
      <c r="BD220" s="13" ph="1"/>
      <c r="BE220" s="13" ph="1"/>
      <c r="BI220" s="13" ph="1"/>
      <c r="BJ220" s="13" ph="1"/>
      <c r="BK220" s="13" ph="1"/>
      <c r="BL220" s="13" ph="1"/>
      <c r="BM220" s="13" ph="1"/>
      <c r="BN220" s="13" ph="1"/>
    </row>
    <row r="221" spans="37:66" ht="8.25" customHeight="1">
      <c r="AK221" s="13" ph="1"/>
      <c r="AL221" s="13" ph="1"/>
      <c r="AM221" s="13" ph="1"/>
      <c r="AN221" s="13" ph="1"/>
      <c r="AR221" s="13" ph="1"/>
      <c r="AS221" s="13" ph="1"/>
      <c r="AT221" s="13" ph="1"/>
      <c r="AU221" s="13" ph="1"/>
      <c r="AV221" s="13" ph="1"/>
      <c r="AW221" s="13" ph="1"/>
      <c r="AY221" s="13" ph="1"/>
      <c r="AZ221" s="13" ph="1"/>
      <c r="BB221" s="13" ph="1"/>
      <c r="BC221" s="13" ph="1"/>
      <c r="BD221" s="13" ph="1"/>
      <c r="BE221" s="13" ph="1"/>
      <c r="BI221" s="13" ph="1"/>
      <c r="BJ221" s="13" ph="1"/>
      <c r="BK221" s="13" ph="1"/>
      <c r="BL221" s="13" ph="1"/>
      <c r="BM221" s="13" ph="1"/>
      <c r="BN221" s="13" ph="1"/>
    </row>
    <row r="222" spans="37:66" ht="8.25" customHeight="1">
      <c r="AK222" s="13" ph="1"/>
      <c r="AL222" s="13" ph="1"/>
      <c r="AM222" s="13" ph="1"/>
      <c r="AN222" s="13" ph="1"/>
      <c r="AR222" s="13" ph="1"/>
      <c r="AS222" s="13" ph="1"/>
      <c r="AT222" s="13" ph="1"/>
      <c r="AU222" s="13" ph="1"/>
      <c r="AV222" s="13" ph="1"/>
      <c r="AW222" s="13" ph="1"/>
      <c r="AY222" s="13" ph="1"/>
      <c r="AZ222" s="13" ph="1"/>
      <c r="BB222" s="13" ph="1"/>
      <c r="BC222" s="13" ph="1"/>
      <c r="BD222" s="13" ph="1"/>
      <c r="BE222" s="13" ph="1"/>
      <c r="BI222" s="13" ph="1"/>
      <c r="BJ222" s="13" ph="1"/>
      <c r="BK222" s="13" ph="1"/>
      <c r="BL222" s="13" ph="1"/>
      <c r="BM222" s="13" ph="1"/>
      <c r="BN222" s="13" ph="1"/>
    </row>
    <row r="223" spans="37:66" ht="8.25" customHeight="1">
      <c r="AK223" s="13" ph="1"/>
      <c r="AL223" s="13" ph="1"/>
      <c r="AM223" s="13" ph="1"/>
      <c r="AN223" s="13" ph="1"/>
      <c r="AR223" s="13" ph="1"/>
      <c r="AS223" s="13" ph="1"/>
      <c r="AT223" s="13" ph="1"/>
      <c r="AU223" s="13" ph="1"/>
      <c r="AV223" s="13" ph="1"/>
      <c r="AW223" s="13" ph="1"/>
      <c r="AY223" s="13" ph="1"/>
      <c r="AZ223" s="13" ph="1"/>
      <c r="BB223" s="13" ph="1"/>
      <c r="BC223" s="13" ph="1"/>
      <c r="BD223" s="13" ph="1"/>
      <c r="BE223" s="13" ph="1"/>
      <c r="BI223" s="13" ph="1"/>
      <c r="BJ223" s="13" ph="1"/>
      <c r="BK223" s="13" ph="1"/>
      <c r="BL223" s="13" ph="1"/>
      <c r="BM223" s="13" ph="1"/>
      <c r="BN223" s="13" ph="1"/>
    </row>
    <row r="224" spans="37:66" ht="8.25" customHeight="1">
      <c r="AK224" s="13" ph="1"/>
      <c r="AL224" s="13" ph="1"/>
      <c r="AM224" s="13" ph="1"/>
      <c r="AN224" s="13" ph="1"/>
      <c r="AR224" s="13" ph="1"/>
      <c r="AS224" s="13" ph="1"/>
      <c r="AT224" s="13" ph="1"/>
      <c r="AU224" s="13" ph="1"/>
      <c r="AV224" s="13" ph="1"/>
      <c r="AW224" s="13" ph="1"/>
      <c r="AY224" s="13" ph="1"/>
      <c r="AZ224" s="13" ph="1"/>
      <c r="BB224" s="13" ph="1"/>
      <c r="BC224" s="13" ph="1"/>
      <c r="BD224" s="13" ph="1"/>
      <c r="BE224" s="13" ph="1"/>
      <c r="BI224" s="13" ph="1"/>
      <c r="BJ224" s="13" ph="1"/>
      <c r="BK224" s="13" ph="1"/>
      <c r="BL224" s="13" ph="1"/>
      <c r="BM224" s="13" ph="1"/>
      <c r="BN224" s="13" ph="1"/>
    </row>
    <row r="225" spans="4:66" ht="8.25" customHeight="1">
      <c r="AK225" s="13" ph="1"/>
      <c r="AL225" s="13" ph="1"/>
      <c r="AM225" s="13" ph="1"/>
      <c r="AN225" s="13" ph="1"/>
      <c r="AR225" s="13" ph="1"/>
      <c r="AS225" s="13" ph="1"/>
      <c r="AT225" s="13" ph="1"/>
      <c r="AU225" s="13" ph="1"/>
      <c r="AV225" s="13" ph="1"/>
      <c r="AW225" s="13" ph="1"/>
      <c r="AY225" s="13" ph="1"/>
      <c r="AZ225" s="13" ph="1"/>
      <c r="BB225" s="13" ph="1"/>
      <c r="BC225" s="13" ph="1"/>
      <c r="BD225" s="13" ph="1"/>
      <c r="BE225" s="13" ph="1"/>
      <c r="BI225" s="13" ph="1"/>
      <c r="BJ225" s="13" ph="1"/>
      <c r="BK225" s="13" ph="1"/>
      <c r="BL225" s="13" ph="1"/>
      <c r="BM225" s="13" ph="1"/>
      <c r="BN225" s="13" ph="1"/>
    </row>
    <row r="226" spans="4:66" ht="8.25" customHeight="1">
      <c r="AK226" s="13" ph="1"/>
      <c r="AL226" s="13" ph="1"/>
      <c r="AM226" s="13" ph="1"/>
      <c r="AN226" s="13" ph="1"/>
      <c r="AR226" s="13" ph="1"/>
      <c r="AS226" s="13" ph="1"/>
      <c r="AT226" s="13" ph="1"/>
      <c r="AU226" s="13" ph="1"/>
      <c r="AV226" s="13" ph="1"/>
      <c r="AW226" s="13" ph="1"/>
      <c r="AY226" s="13" ph="1"/>
      <c r="AZ226" s="13" ph="1"/>
      <c r="BB226" s="13" ph="1"/>
      <c r="BC226" s="13" ph="1"/>
      <c r="BD226" s="13" ph="1"/>
      <c r="BE226" s="13" ph="1"/>
      <c r="BI226" s="13" ph="1"/>
      <c r="BJ226" s="13" ph="1"/>
      <c r="BK226" s="13" ph="1"/>
      <c r="BL226" s="13" ph="1"/>
      <c r="BM226" s="13" ph="1"/>
      <c r="BN226" s="13" ph="1"/>
    </row>
    <row r="227" spans="4:66" ht="8.25" customHeight="1">
      <c r="AK227" s="13" ph="1"/>
      <c r="AL227" s="13" ph="1"/>
      <c r="AM227" s="13" ph="1"/>
      <c r="AN227" s="13" ph="1"/>
      <c r="AR227" s="13" ph="1"/>
      <c r="AS227" s="13" ph="1"/>
      <c r="AT227" s="13" ph="1"/>
      <c r="AU227" s="13" ph="1"/>
      <c r="AV227" s="13" ph="1"/>
      <c r="AW227" s="13" ph="1"/>
      <c r="AY227" s="13" ph="1"/>
      <c r="AZ227" s="13" ph="1"/>
      <c r="BB227" s="13" ph="1"/>
      <c r="BC227" s="13" ph="1"/>
      <c r="BD227" s="13" ph="1"/>
      <c r="BE227" s="13" ph="1"/>
      <c r="BI227" s="13" ph="1"/>
      <c r="BJ227" s="13" ph="1"/>
      <c r="BK227" s="13" ph="1"/>
      <c r="BL227" s="13" ph="1"/>
      <c r="BM227" s="13" ph="1"/>
      <c r="BN227" s="13" ph="1"/>
    </row>
    <row r="228" spans="4:66" ht="8.25" customHeight="1">
      <c r="AK228" s="13" ph="1"/>
      <c r="AL228" s="13" ph="1"/>
      <c r="AM228" s="13" ph="1"/>
      <c r="AN228" s="13" ph="1"/>
      <c r="AR228" s="13" ph="1"/>
      <c r="AS228" s="13" ph="1"/>
      <c r="AT228" s="13" ph="1"/>
      <c r="AU228" s="13" ph="1"/>
      <c r="AV228" s="13" ph="1"/>
      <c r="AW228" s="13" ph="1"/>
      <c r="AY228" s="13" ph="1"/>
      <c r="AZ228" s="13" ph="1"/>
      <c r="BB228" s="13" ph="1"/>
      <c r="BC228" s="13" ph="1"/>
      <c r="BD228" s="13" ph="1"/>
      <c r="BE228" s="13" ph="1"/>
      <c r="BI228" s="13" ph="1"/>
      <c r="BJ228" s="13" ph="1"/>
      <c r="BK228" s="13" ph="1"/>
      <c r="BL228" s="13" ph="1"/>
      <c r="BM228" s="13" ph="1"/>
      <c r="BN228" s="13" ph="1"/>
    </row>
    <row r="229" spans="4:66" ht="8.25" customHeight="1">
      <c r="AK229" s="13" ph="1"/>
      <c r="AL229" s="13" ph="1"/>
      <c r="AM229" s="13" ph="1"/>
      <c r="AN229" s="13" ph="1"/>
      <c r="AR229" s="13" ph="1"/>
      <c r="AS229" s="13" ph="1"/>
      <c r="AT229" s="13" ph="1"/>
      <c r="AU229" s="13" ph="1"/>
      <c r="AV229" s="13" ph="1"/>
      <c r="AW229" s="13" ph="1"/>
      <c r="AY229" s="13" ph="1"/>
      <c r="AZ229" s="13" ph="1"/>
      <c r="BB229" s="13" ph="1"/>
      <c r="BC229" s="13" ph="1"/>
      <c r="BD229" s="13" ph="1"/>
      <c r="BE229" s="13" ph="1"/>
      <c r="BI229" s="13" ph="1"/>
      <c r="BJ229" s="13" ph="1"/>
      <c r="BK229" s="13" ph="1"/>
      <c r="BL229" s="13" ph="1"/>
      <c r="BM229" s="13" ph="1"/>
      <c r="BN229" s="13" ph="1"/>
    </row>
    <row r="230" spans="4:66" ht="8.25" customHeight="1">
      <c r="AK230" s="13" ph="1"/>
      <c r="AL230" s="13" ph="1"/>
      <c r="AM230" s="13" ph="1"/>
      <c r="AN230" s="13" ph="1"/>
      <c r="AR230" s="13" ph="1"/>
      <c r="AS230" s="13" ph="1"/>
      <c r="AT230" s="13" ph="1"/>
      <c r="AU230" s="13" ph="1"/>
      <c r="AV230" s="13" ph="1"/>
      <c r="AW230" s="13" ph="1"/>
      <c r="AY230" s="13" ph="1"/>
      <c r="AZ230" s="13" ph="1"/>
      <c r="BB230" s="13" ph="1"/>
      <c r="BC230" s="13" ph="1"/>
      <c r="BD230" s="13" ph="1"/>
      <c r="BE230" s="13" ph="1"/>
      <c r="BI230" s="13" ph="1"/>
      <c r="BJ230" s="13" ph="1"/>
      <c r="BK230" s="13" ph="1"/>
      <c r="BL230" s="13" ph="1"/>
      <c r="BM230" s="13" ph="1"/>
      <c r="BN230" s="13" ph="1"/>
    </row>
    <row r="231" spans="4:66" ht="8.25" customHeight="1">
      <c r="AK231" s="13" ph="1"/>
      <c r="AL231" s="13" ph="1"/>
      <c r="AM231" s="13" ph="1"/>
      <c r="AN231" s="13" ph="1"/>
      <c r="AR231" s="13" ph="1"/>
      <c r="AS231" s="13" ph="1"/>
      <c r="AT231" s="13" ph="1"/>
      <c r="AU231" s="13" ph="1"/>
      <c r="AV231" s="13" ph="1"/>
      <c r="AW231" s="13" ph="1"/>
      <c r="AY231" s="13" ph="1"/>
      <c r="AZ231" s="13" ph="1"/>
      <c r="BB231" s="13" ph="1"/>
      <c r="BC231" s="13" ph="1"/>
      <c r="BD231" s="13" ph="1"/>
      <c r="BE231" s="13" ph="1"/>
      <c r="BI231" s="13" ph="1"/>
      <c r="BJ231" s="13" ph="1"/>
      <c r="BK231" s="13" ph="1"/>
      <c r="BL231" s="13" ph="1"/>
      <c r="BM231" s="13" ph="1"/>
      <c r="BN231" s="13" ph="1"/>
    </row>
    <row r="232" spans="4:66" ht="8.25" customHeight="1">
      <c r="AK232" s="13" ph="1"/>
      <c r="AL232" s="13" ph="1"/>
      <c r="AM232" s="13" ph="1"/>
      <c r="AN232" s="13" ph="1"/>
      <c r="AR232" s="13" ph="1"/>
      <c r="AS232" s="13" ph="1"/>
      <c r="AT232" s="13" ph="1"/>
      <c r="AU232" s="13" ph="1"/>
      <c r="AV232" s="13" ph="1"/>
      <c r="AW232" s="13" ph="1"/>
      <c r="AY232" s="13" ph="1"/>
      <c r="AZ232" s="13" ph="1"/>
      <c r="BB232" s="13" ph="1"/>
      <c r="BC232" s="13" ph="1"/>
      <c r="BD232" s="13" ph="1"/>
      <c r="BE232" s="13" ph="1"/>
      <c r="BI232" s="13" ph="1"/>
      <c r="BJ232" s="13" ph="1"/>
      <c r="BK232" s="13" ph="1"/>
      <c r="BL232" s="13" ph="1"/>
      <c r="BM232" s="13" ph="1"/>
      <c r="BN232" s="13" ph="1"/>
    </row>
    <row r="233" spans="4:66" ht="8.25" customHeight="1">
      <c r="AK233" s="13" ph="1"/>
      <c r="AL233" s="13" ph="1"/>
      <c r="AM233" s="13" ph="1"/>
      <c r="AN233" s="13" ph="1"/>
      <c r="AR233" s="13" ph="1"/>
      <c r="AS233" s="13" ph="1"/>
      <c r="AT233" s="13" ph="1"/>
      <c r="AU233" s="13" ph="1"/>
      <c r="AV233" s="13" ph="1"/>
      <c r="AW233" s="13" ph="1"/>
      <c r="AY233" s="13" ph="1"/>
      <c r="AZ233" s="13" ph="1"/>
      <c r="BB233" s="13" ph="1"/>
      <c r="BC233" s="13" ph="1"/>
      <c r="BD233" s="13" ph="1"/>
      <c r="BE233" s="13" ph="1"/>
      <c r="BI233" s="13" ph="1"/>
      <c r="BJ233" s="13" ph="1"/>
      <c r="BK233" s="13" ph="1"/>
      <c r="BL233" s="13" ph="1"/>
      <c r="BM233" s="13" ph="1"/>
      <c r="BN233" s="13" ph="1"/>
    </row>
    <row r="234" spans="4:66" ht="8.25" customHeight="1">
      <c r="AK234" s="13" ph="1"/>
      <c r="AL234" s="13" ph="1"/>
      <c r="AM234" s="13" ph="1"/>
      <c r="AN234" s="13" ph="1"/>
      <c r="AR234" s="13" ph="1"/>
      <c r="AS234" s="13" ph="1"/>
      <c r="AT234" s="13" ph="1"/>
      <c r="AU234" s="13" ph="1"/>
      <c r="AV234" s="13" ph="1"/>
      <c r="AW234" s="13" ph="1"/>
      <c r="AY234" s="13" ph="1"/>
      <c r="AZ234" s="13" ph="1"/>
      <c r="BB234" s="13" ph="1"/>
      <c r="BC234" s="13" ph="1"/>
      <c r="BD234" s="13" ph="1"/>
      <c r="BE234" s="13" ph="1"/>
      <c r="BI234" s="13" ph="1"/>
      <c r="BJ234" s="13" ph="1"/>
      <c r="BK234" s="13" ph="1"/>
      <c r="BL234" s="13" ph="1"/>
      <c r="BM234" s="13" ph="1"/>
      <c r="BN234" s="13" ph="1"/>
    </row>
    <row r="235" spans="4:66" ht="8.25" customHeight="1">
      <c r="D235" s="13" ph="1"/>
      <c r="E235" s="13" ph="1"/>
      <c r="F235" s="13" ph="1"/>
      <c r="G235" s="13" ph="1"/>
      <c r="H235" s="13" ph="1"/>
      <c r="L235" s="13" ph="1"/>
      <c r="M235" s="13" ph="1"/>
      <c r="N235" s="13" ph="1"/>
      <c r="O235" s="13" ph="1"/>
      <c r="P235" s="13" ph="1"/>
      <c r="AK235" s="13" ph="1"/>
      <c r="AL235" s="13" ph="1"/>
      <c r="AM235" s="13" ph="1"/>
      <c r="AN235" s="13" ph="1"/>
      <c r="AR235" s="13" ph="1"/>
      <c r="AS235" s="13" ph="1"/>
      <c r="AT235" s="13" ph="1"/>
      <c r="AU235" s="13" ph="1"/>
      <c r="AV235" s="13" ph="1"/>
      <c r="AW235" s="13" ph="1"/>
      <c r="AY235" s="13" ph="1"/>
      <c r="AZ235" s="13" ph="1"/>
      <c r="BB235" s="13" ph="1"/>
      <c r="BC235" s="13" ph="1"/>
      <c r="BD235" s="13" ph="1"/>
      <c r="BE235" s="13" ph="1"/>
      <c r="BI235" s="13" ph="1"/>
      <c r="BJ235" s="13" ph="1"/>
      <c r="BK235" s="13" ph="1"/>
      <c r="BL235" s="13" ph="1"/>
      <c r="BM235" s="13" ph="1"/>
      <c r="BN235" s="13" ph="1"/>
    </row>
    <row r="236" spans="4:66" ht="8.25" customHeight="1">
      <c r="D236" s="13" ph="1"/>
      <c r="E236" s="13" ph="1"/>
      <c r="F236" s="13" ph="1"/>
      <c r="G236" s="13" ph="1"/>
      <c r="H236" s="13" ph="1"/>
      <c r="L236" s="13" ph="1"/>
      <c r="M236" s="13" ph="1"/>
      <c r="N236" s="13" ph="1"/>
      <c r="O236" s="13" ph="1"/>
      <c r="P236" s="13" ph="1"/>
      <c r="AK236" s="13" ph="1"/>
      <c r="AL236" s="13" ph="1"/>
      <c r="AM236" s="13" ph="1"/>
      <c r="AN236" s="13" ph="1"/>
      <c r="AR236" s="13" ph="1"/>
      <c r="AS236" s="13" ph="1"/>
      <c r="AT236" s="13" ph="1"/>
      <c r="AU236" s="13" ph="1"/>
      <c r="AV236" s="13" ph="1"/>
      <c r="AW236" s="13" ph="1"/>
      <c r="AY236" s="13" ph="1"/>
      <c r="AZ236" s="13" ph="1"/>
      <c r="BB236" s="13" ph="1"/>
      <c r="BC236" s="13" ph="1"/>
      <c r="BD236" s="13" ph="1"/>
      <c r="BE236" s="13" ph="1"/>
      <c r="BI236" s="13" ph="1"/>
      <c r="BJ236" s="13" ph="1"/>
      <c r="BK236" s="13" ph="1"/>
      <c r="BL236" s="13" ph="1"/>
      <c r="BM236" s="13" ph="1"/>
      <c r="BN236" s="13" ph="1"/>
    </row>
    <row r="237" spans="4:66" ht="8.25" customHeight="1">
      <c r="D237" s="13" ph="1"/>
      <c r="E237" s="13" ph="1"/>
      <c r="F237" s="13" ph="1"/>
      <c r="G237" s="13" ph="1"/>
      <c r="H237" s="13" ph="1"/>
      <c r="L237" s="13" ph="1"/>
      <c r="M237" s="13" ph="1"/>
      <c r="N237" s="13" ph="1"/>
      <c r="O237" s="13" ph="1"/>
      <c r="P237" s="13" ph="1"/>
      <c r="AK237" s="13" ph="1"/>
      <c r="AL237" s="13" ph="1"/>
      <c r="AM237" s="13" ph="1"/>
      <c r="AN237" s="13" ph="1"/>
      <c r="AR237" s="13" ph="1"/>
      <c r="AS237" s="13" ph="1"/>
      <c r="AT237" s="13" ph="1"/>
      <c r="AU237" s="13" ph="1"/>
      <c r="AV237" s="13" ph="1"/>
      <c r="AW237" s="13" ph="1"/>
      <c r="AY237" s="13" ph="1"/>
      <c r="AZ237" s="13" ph="1"/>
      <c r="BB237" s="13" ph="1"/>
      <c r="BC237" s="13" ph="1"/>
      <c r="BD237" s="13" ph="1"/>
      <c r="BE237" s="13" ph="1"/>
      <c r="BI237" s="13" ph="1"/>
      <c r="BJ237" s="13" ph="1"/>
      <c r="BK237" s="13" ph="1"/>
      <c r="BL237" s="13" ph="1"/>
      <c r="BM237" s="13" ph="1"/>
      <c r="BN237" s="13" ph="1"/>
    </row>
    <row r="238" spans="4:66" ht="8.25" customHeight="1">
      <c r="D238" s="13" ph="1"/>
      <c r="E238" s="13" ph="1"/>
      <c r="F238" s="13" ph="1"/>
      <c r="G238" s="13" ph="1"/>
      <c r="H238" s="13" ph="1"/>
      <c r="L238" s="13" ph="1"/>
      <c r="M238" s="13" ph="1"/>
      <c r="N238" s="13" ph="1"/>
      <c r="O238" s="13" ph="1"/>
      <c r="P238" s="13" ph="1"/>
      <c r="AK238" s="13" ph="1"/>
      <c r="AL238" s="13" ph="1"/>
      <c r="AM238" s="13" ph="1"/>
      <c r="AN238" s="13" ph="1"/>
      <c r="AR238" s="13" ph="1"/>
      <c r="AS238" s="13" ph="1"/>
      <c r="AT238" s="13" ph="1"/>
      <c r="AU238" s="13" ph="1"/>
      <c r="AV238" s="13" ph="1"/>
      <c r="AW238" s="13" ph="1"/>
      <c r="AY238" s="13" ph="1"/>
      <c r="AZ238" s="13" ph="1"/>
      <c r="BB238" s="13" ph="1"/>
      <c r="BC238" s="13" ph="1"/>
      <c r="BD238" s="13" ph="1"/>
      <c r="BE238" s="13" ph="1"/>
      <c r="BI238" s="13" ph="1"/>
      <c r="BJ238" s="13" ph="1"/>
      <c r="BK238" s="13" ph="1"/>
      <c r="BL238" s="13" ph="1"/>
      <c r="BM238" s="13" ph="1"/>
      <c r="BN238" s="13" ph="1"/>
    </row>
    <row r="239" spans="4:66" ht="8.25" customHeight="1">
      <c r="D239" s="13" ph="1"/>
      <c r="E239" s="13" ph="1"/>
      <c r="F239" s="13" ph="1"/>
      <c r="G239" s="13" ph="1"/>
      <c r="H239" s="13" ph="1"/>
      <c r="L239" s="13" ph="1"/>
      <c r="M239" s="13" ph="1"/>
      <c r="N239" s="13" ph="1"/>
      <c r="O239" s="13" ph="1"/>
      <c r="P239" s="13" ph="1"/>
      <c r="AK239" s="13" ph="1"/>
      <c r="AL239" s="13" ph="1"/>
      <c r="AM239" s="13" ph="1"/>
      <c r="AN239" s="13" ph="1"/>
      <c r="AR239" s="13" ph="1"/>
      <c r="AS239" s="13" ph="1"/>
      <c r="AT239" s="13" ph="1"/>
      <c r="AU239" s="13" ph="1"/>
      <c r="AV239" s="13" ph="1"/>
      <c r="AW239" s="13" ph="1"/>
      <c r="AY239" s="13" ph="1"/>
      <c r="AZ239" s="13" ph="1"/>
      <c r="BB239" s="13" ph="1"/>
      <c r="BC239" s="13" ph="1"/>
      <c r="BD239" s="13" ph="1"/>
      <c r="BE239" s="13" ph="1"/>
      <c r="BI239" s="13" ph="1"/>
      <c r="BJ239" s="13" ph="1"/>
      <c r="BK239" s="13" ph="1"/>
      <c r="BL239" s="13" ph="1"/>
      <c r="BM239" s="13" ph="1"/>
      <c r="BN239" s="13" ph="1"/>
    </row>
    <row r="240" spans="4:66" ht="8.25" customHeight="1">
      <c r="D240" s="13" ph="1"/>
      <c r="E240" s="13" ph="1"/>
      <c r="F240" s="13" ph="1"/>
      <c r="G240" s="13" ph="1"/>
      <c r="H240" s="13" ph="1"/>
      <c r="L240" s="13" ph="1"/>
      <c r="M240" s="13" ph="1"/>
      <c r="N240" s="13" ph="1"/>
      <c r="O240" s="13" ph="1"/>
      <c r="P240" s="13" ph="1"/>
      <c r="AK240" s="13" ph="1"/>
      <c r="AL240" s="13" ph="1"/>
      <c r="AM240" s="13" ph="1"/>
      <c r="AN240" s="13" ph="1"/>
      <c r="AR240" s="13" ph="1"/>
      <c r="AS240" s="13" ph="1"/>
      <c r="AT240" s="13" ph="1"/>
      <c r="AU240" s="13" ph="1"/>
      <c r="AV240" s="13" ph="1"/>
      <c r="AW240" s="13" ph="1"/>
      <c r="AY240" s="13" ph="1"/>
      <c r="AZ240" s="13" ph="1"/>
      <c r="BB240" s="13" ph="1"/>
      <c r="BC240" s="13" ph="1"/>
      <c r="BD240" s="13" ph="1"/>
      <c r="BE240" s="13" ph="1"/>
      <c r="BI240" s="13" ph="1"/>
      <c r="BJ240" s="13" ph="1"/>
      <c r="BK240" s="13" ph="1"/>
      <c r="BL240" s="13" ph="1"/>
      <c r="BM240" s="13" ph="1"/>
      <c r="BN240" s="13" ph="1"/>
    </row>
    <row r="241" spans="4:66" ht="8.25" customHeight="1">
      <c r="D241" s="13" ph="1"/>
      <c r="E241" s="13" ph="1"/>
      <c r="F241" s="13" ph="1"/>
      <c r="G241" s="13" ph="1"/>
      <c r="H241" s="13" ph="1"/>
      <c r="L241" s="13" ph="1"/>
      <c r="M241" s="13" ph="1"/>
      <c r="N241" s="13" ph="1"/>
      <c r="O241" s="13" ph="1"/>
      <c r="P241" s="13" ph="1"/>
      <c r="AK241" s="13" ph="1"/>
      <c r="AL241" s="13" ph="1"/>
      <c r="AM241" s="13" ph="1"/>
      <c r="AN241" s="13" ph="1"/>
      <c r="AR241" s="13" ph="1"/>
      <c r="AS241" s="13" ph="1"/>
      <c r="AT241" s="13" ph="1"/>
      <c r="AU241" s="13" ph="1"/>
      <c r="AV241" s="13" ph="1"/>
      <c r="AW241" s="13" ph="1"/>
      <c r="AY241" s="13" ph="1"/>
      <c r="AZ241" s="13" ph="1"/>
      <c r="BB241" s="13" ph="1"/>
      <c r="BC241" s="13" ph="1"/>
      <c r="BD241" s="13" ph="1"/>
      <c r="BE241" s="13" ph="1"/>
      <c r="BI241" s="13" ph="1"/>
      <c r="BJ241" s="13" ph="1"/>
      <c r="BK241" s="13" ph="1"/>
      <c r="BL241" s="13" ph="1"/>
      <c r="BM241" s="13" ph="1"/>
      <c r="BN241" s="13" ph="1"/>
    </row>
    <row r="242" spans="4:66" ht="8.25" customHeight="1">
      <c r="D242" s="13" ph="1"/>
      <c r="E242" s="13" ph="1"/>
      <c r="F242" s="13" ph="1"/>
      <c r="G242" s="13" ph="1"/>
      <c r="H242" s="13" ph="1"/>
      <c r="L242" s="13" ph="1"/>
      <c r="M242" s="13" ph="1"/>
      <c r="N242" s="13" ph="1"/>
      <c r="O242" s="13" ph="1"/>
      <c r="P242" s="13" ph="1"/>
      <c r="AK242" s="13" ph="1"/>
      <c r="AL242" s="13" ph="1"/>
      <c r="AM242" s="13" ph="1"/>
      <c r="AN242" s="13" ph="1"/>
      <c r="AR242" s="13" ph="1"/>
      <c r="AS242" s="13" ph="1"/>
      <c r="AT242" s="13" ph="1"/>
      <c r="AU242" s="13" ph="1"/>
      <c r="AV242" s="13" ph="1"/>
      <c r="AW242" s="13" ph="1"/>
      <c r="AY242" s="13" ph="1"/>
      <c r="AZ242" s="13" ph="1"/>
      <c r="BB242" s="13" ph="1"/>
      <c r="BC242" s="13" ph="1"/>
      <c r="BD242" s="13" ph="1"/>
      <c r="BE242" s="13" ph="1"/>
      <c r="BI242" s="13" ph="1"/>
      <c r="BJ242" s="13" ph="1"/>
      <c r="BK242" s="13" ph="1"/>
      <c r="BL242" s="13" ph="1"/>
      <c r="BM242" s="13" ph="1"/>
      <c r="BN242" s="13" ph="1"/>
    </row>
    <row r="243" spans="4:66" ht="8.25" customHeight="1">
      <c r="AK243" s="13" ph="1"/>
      <c r="AL243" s="13" ph="1"/>
      <c r="AM243" s="13" ph="1"/>
      <c r="AN243" s="13" ph="1"/>
      <c r="AR243" s="13" ph="1"/>
      <c r="AS243" s="13" ph="1"/>
      <c r="AT243" s="13" ph="1"/>
      <c r="AU243" s="13" ph="1"/>
      <c r="AV243" s="13" ph="1"/>
      <c r="AW243" s="13" ph="1"/>
      <c r="AY243" s="13" ph="1"/>
      <c r="AZ243" s="13" ph="1"/>
      <c r="BB243" s="13" ph="1"/>
      <c r="BC243" s="13" ph="1"/>
      <c r="BD243" s="13" ph="1"/>
      <c r="BE243" s="13" ph="1"/>
      <c r="BI243" s="13" ph="1"/>
      <c r="BJ243" s="13" ph="1"/>
      <c r="BK243" s="13" ph="1"/>
      <c r="BL243" s="13" ph="1"/>
      <c r="BM243" s="13" ph="1"/>
      <c r="BN243" s="13" ph="1"/>
    </row>
    <row r="244" spans="4:66" ht="8.25" customHeight="1">
      <c r="AK244" s="13" ph="1"/>
      <c r="AL244" s="13" ph="1"/>
      <c r="AM244" s="13" ph="1"/>
      <c r="AN244" s="13" ph="1"/>
      <c r="AR244" s="13" ph="1"/>
      <c r="AS244" s="13" ph="1"/>
      <c r="AT244" s="13" ph="1"/>
      <c r="AU244" s="13" ph="1"/>
      <c r="AV244" s="13" ph="1"/>
      <c r="AW244" s="13" ph="1"/>
      <c r="AY244" s="13" ph="1"/>
      <c r="AZ244" s="13" ph="1"/>
      <c r="BB244" s="13" ph="1"/>
      <c r="BC244" s="13" ph="1"/>
      <c r="BD244" s="13" ph="1"/>
      <c r="BE244" s="13" ph="1"/>
      <c r="BI244" s="13" ph="1"/>
      <c r="BJ244" s="13" ph="1"/>
      <c r="BK244" s="13" ph="1"/>
      <c r="BL244" s="13" ph="1"/>
      <c r="BM244" s="13" ph="1"/>
      <c r="BN244" s="13" ph="1"/>
    </row>
    <row r="245" spans="4:66" ht="8.25" customHeight="1">
      <c r="AK245" s="13" ph="1"/>
      <c r="AL245" s="13" ph="1"/>
      <c r="AM245" s="13" ph="1"/>
      <c r="AN245" s="13" ph="1"/>
      <c r="AR245" s="13" ph="1"/>
      <c r="AS245" s="13" ph="1"/>
      <c r="AT245" s="13" ph="1"/>
      <c r="AU245" s="13" ph="1"/>
      <c r="AV245" s="13" ph="1"/>
      <c r="AW245" s="13" ph="1"/>
      <c r="AY245" s="13" ph="1"/>
      <c r="AZ245" s="13" ph="1"/>
      <c r="BB245" s="13" ph="1"/>
      <c r="BC245" s="13" ph="1"/>
      <c r="BD245" s="13" ph="1"/>
      <c r="BE245" s="13" ph="1"/>
      <c r="BI245" s="13" ph="1"/>
      <c r="BJ245" s="13" ph="1"/>
      <c r="BK245" s="13" ph="1"/>
      <c r="BL245" s="13" ph="1"/>
      <c r="BM245" s="13" ph="1"/>
      <c r="BN245" s="13" ph="1"/>
    </row>
    <row r="246" spans="4:66" ht="8.25" customHeight="1">
      <c r="AK246" s="13" ph="1"/>
      <c r="AL246" s="13" ph="1"/>
      <c r="AM246" s="13" ph="1"/>
      <c r="AN246" s="13" ph="1"/>
      <c r="AR246" s="13" ph="1"/>
      <c r="AS246" s="13" ph="1"/>
      <c r="AT246" s="13" ph="1"/>
      <c r="AU246" s="13" ph="1"/>
      <c r="AV246" s="13" ph="1"/>
      <c r="AW246" s="13" ph="1"/>
      <c r="AY246" s="13" ph="1"/>
      <c r="AZ246" s="13" ph="1"/>
      <c r="BB246" s="13" ph="1"/>
      <c r="BC246" s="13" ph="1"/>
      <c r="BD246" s="13" ph="1"/>
      <c r="BE246" s="13" ph="1"/>
      <c r="BI246" s="13" ph="1"/>
      <c r="BJ246" s="13" ph="1"/>
      <c r="BK246" s="13" ph="1"/>
      <c r="BL246" s="13" ph="1"/>
      <c r="BM246" s="13" ph="1"/>
      <c r="BN246" s="13" ph="1"/>
    </row>
    <row r="247" spans="4:66" ht="8.25" customHeight="1">
      <c r="AK247" s="13" ph="1"/>
      <c r="AL247" s="13" ph="1"/>
      <c r="AM247" s="13" ph="1"/>
      <c r="AN247" s="13" ph="1"/>
      <c r="AR247" s="13" ph="1"/>
      <c r="AS247" s="13" ph="1"/>
      <c r="AT247" s="13" ph="1"/>
      <c r="AU247" s="13" ph="1"/>
      <c r="AV247" s="13" ph="1"/>
      <c r="AW247" s="13" ph="1"/>
      <c r="AY247" s="13" ph="1"/>
      <c r="AZ247" s="13" ph="1"/>
      <c r="BB247" s="13" ph="1"/>
      <c r="BC247" s="13" ph="1"/>
      <c r="BD247" s="13" ph="1"/>
      <c r="BE247" s="13" ph="1"/>
      <c r="BI247" s="13" ph="1"/>
      <c r="BJ247" s="13" ph="1"/>
      <c r="BK247" s="13" ph="1"/>
      <c r="BL247" s="13" ph="1"/>
      <c r="BM247" s="13" ph="1"/>
      <c r="BN247" s="13" ph="1"/>
    </row>
    <row r="248" spans="4:66" ht="8.25" customHeight="1">
      <c r="AK248" s="13" ph="1"/>
      <c r="AL248" s="13" ph="1"/>
      <c r="AM248" s="13" ph="1"/>
      <c r="AN248" s="13" ph="1"/>
      <c r="AR248" s="13" ph="1"/>
      <c r="AS248" s="13" ph="1"/>
      <c r="AT248" s="13" ph="1"/>
      <c r="AU248" s="13" ph="1"/>
      <c r="AV248" s="13" ph="1"/>
      <c r="AW248" s="13" ph="1"/>
      <c r="AY248" s="13" ph="1"/>
      <c r="AZ248" s="13" ph="1"/>
      <c r="BB248" s="13" ph="1"/>
      <c r="BC248" s="13" ph="1"/>
      <c r="BD248" s="13" ph="1"/>
      <c r="BE248" s="13" ph="1"/>
      <c r="BI248" s="13" ph="1"/>
      <c r="BJ248" s="13" ph="1"/>
      <c r="BK248" s="13" ph="1"/>
      <c r="BL248" s="13" ph="1"/>
      <c r="BM248" s="13" ph="1"/>
      <c r="BN248" s="13" ph="1"/>
    </row>
    <row r="249" spans="4:66" ht="8.25" customHeight="1">
      <c r="AK249" s="13" ph="1"/>
      <c r="AL249" s="13" ph="1"/>
      <c r="AM249" s="13" ph="1"/>
      <c r="AN249" s="13" ph="1"/>
      <c r="AR249" s="13" ph="1"/>
      <c r="AS249" s="13" ph="1"/>
      <c r="AT249" s="13" ph="1"/>
      <c r="AU249" s="13" ph="1"/>
      <c r="AV249" s="13" ph="1"/>
      <c r="AW249" s="13" ph="1"/>
      <c r="AY249" s="13" ph="1"/>
      <c r="AZ249" s="13" ph="1"/>
      <c r="BB249" s="13" ph="1"/>
      <c r="BC249" s="13" ph="1"/>
      <c r="BD249" s="13" ph="1"/>
      <c r="BE249" s="13" ph="1"/>
      <c r="BI249" s="13" ph="1"/>
      <c r="BJ249" s="13" ph="1"/>
      <c r="BK249" s="13" ph="1"/>
      <c r="BL249" s="13" ph="1"/>
      <c r="BM249" s="13" ph="1"/>
      <c r="BN249" s="13" ph="1"/>
    </row>
    <row r="250" spans="4:66" ht="8.25" customHeight="1">
      <c r="AK250" s="13" ph="1"/>
      <c r="AL250" s="13" ph="1"/>
      <c r="AM250" s="13" ph="1"/>
      <c r="AN250" s="13" ph="1"/>
      <c r="AR250" s="13" ph="1"/>
      <c r="AS250" s="13" ph="1"/>
      <c r="AT250" s="13" ph="1"/>
      <c r="AU250" s="13" ph="1"/>
      <c r="AV250" s="13" ph="1"/>
      <c r="AW250" s="13" ph="1"/>
      <c r="AY250" s="13" ph="1"/>
      <c r="AZ250" s="13" ph="1"/>
      <c r="BB250" s="13" ph="1"/>
      <c r="BC250" s="13" ph="1"/>
      <c r="BD250" s="13" ph="1"/>
      <c r="BE250" s="13" ph="1"/>
      <c r="BI250" s="13" ph="1"/>
      <c r="BJ250" s="13" ph="1"/>
      <c r="BK250" s="13" ph="1"/>
      <c r="BL250" s="13" ph="1"/>
      <c r="BM250" s="13" ph="1"/>
      <c r="BN250" s="13" ph="1"/>
    </row>
    <row r="251" spans="4:66" ht="8.25" customHeight="1">
      <c r="AK251" s="13" ph="1"/>
      <c r="AL251" s="13" ph="1"/>
      <c r="AM251" s="13" ph="1"/>
      <c r="AN251" s="13" ph="1"/>
      <c r="AR251" s="13" ph="1"/>
      <c r="AS251" s="13" ph="1"/>
      <c r="AT251" s="13" ph="1"/>
      <c r="AU251" s="13" ph="1"/>
      <c r="AV251" s="13" ph="1"/>
      <c r="AW251" s="13" ph="1"/>
      <c r="AY251" s="13" ph="1"/>
      <c r="AZ251" s="13" ph="1"/>
      <c r="BB251" s="13" ph="1"/>
      <c r="BC251" s="13" ph="1"/>
      <c r="BD251" s="13" ph="1"/>
      <c r="BE251" s="13" ph="1"/>
      <c r="BI251" s="13" ph="1"/>
      <c r="BJ251" s="13" ph="1"/>
      <c r="BK251" s="13" ph="1"/>
      <c r="BL251" s="13" ph="1"/>
      <c r="BM251" s="13" ph="1"/>
      <c r="BN251" s="13" ph="1"/>
    </row>
    <row r="252" spans="4:66" ht="8.25" customHeight="1">
      <c r="AK252" s="13" ph="1"/>
      <c r="AL252" s="13" ph="1"/>
      <c r="AM252" s="13" ph="1"/>
      <c r="AN252" s="13" ph="1"/>
      <c r="AR252" s="13" ph="1"/>
      <c r="AS252" s="13" ph="1"/>
      <c r="AT252" s="13" ph="1"/>
      <c r="AU252" s="13" ph="1"/>
      <c r="AV252" s="13" ph="1"/>
      <c r="AW252" s="13" ph="1"/>
      <c r="AY252" s="13" ph="1"/>
      <c r="AZ252" s="13" ph="1"/>
      <c r="BB252" s="13" ph="1"/>
      <c r="BC252" s="13" ph="1"/>
      <c r="BD252" s="13" ph="1"/>
      <c r="BE252" s="13" ph="1"/>
      <c r="BI252" s="13" ph="1"/>
      <c r="BJ252" s="13" ph="1"/>
      <c r="BK252" s="13" ph="1"/>
      <c r="BL252" s="13" ph="1"/>
      <c r="BM252" s="13" ph="1"/>
      <c r="BN252" s="13" ph="1"/>
    </row>
    <row r="253" spans="4:66" ht="8.25" customHeight="1">
      <c r="AK253" s="13" ph="1"/>
      <c r="AL253" s="13" ph="1"/>
      <c r="AM253" s="13" ph="1"/>
      <c r="AN253" s="13" ph="1"/>
      <c r="AR253" s="13" ph="1"/>
      <c r="AS253" s="13" ph="1"/>
      <c r="AT253" s="13" ph="1"/>
      <c r="AU253" s="13" ph="1"/>
      <c r="AV253" s="13" ph="1"/>
      <c r="AW253" s="13" ph="1"/>
      <c r="AY253" s="13" ph="1"/>
      <c r="AZ253" s="13" ph="1"/>
      <c r="BB253" s="13" ph="1"/>
      <c r="BC253" s="13" ph="1"/>
      <c r="BD253" s="13" ph="1"/>
      <c r="BE253" s="13" ph="1"/>
      <c r="BI253" s="13" ph="1"/>
      <c r="BJ253" s="13" ph="1"/>
      <c r="BK253" s="13" ph="1"/>
      <c r="BL253" s="13" ph="1"/>
      <c r="BM253" s="13" ph="1"/>
      <c r="BN253" s="13" ph="1"/>
    </row>
    <row r="254" spans="4:66" ht="8.25" customHeight="1">
      <c r="AK254" s="13" ph="1"/>
      <c r="AL254" s="13" ph="1"/>
      <c r="AM254" s="13" ph="1"/>
      <c r="AN254" s="13" ph="1"/>
      <c r="AR254" s="13" ph="1"/>
      <c r="AS254" s="13" ph="1"/>
      <c r="AT254" s="13" ph="1"/>
      <c r="AU254" s="13" ph="1"/>
      <c r="AV254" s="13" ph="1"/>
      <c r="AW254" s="13" ph="1"/>
      <c r="AY254" s="13" ph="1"/>
      <c r="AZ254" s="13" ph="1"/>
      <c r="BB254" s="13" ph="1"/>
      <c r="BC254" s="13" ph="1"/>
      <c r="BD254" s="13" ph="1"/>
      <c r="BE254" s="13" ph="1"/>
      <c r="BI254" s="13" ph="1"/>
      <c r="BJ254" s="13" ph="1"/>
      <c r="BK254" s="13" ph="1"/>
      <c r="BL254" s="13" ph="1"/>
      <c r="BM254" s="13" ph="1"/>
      <c r="BN254" s="13" ph="1"/>
    </row>
    <row r="255" spans="4:66" ht="8.25" customHeight="1">
      <c r="AK255" s="13" ph="1"/>
      <c r="AL255" s="13" ph="1"/>
      <c r="AM255" s="13" ph="1"/>
      <c r="AN255" s="13" ph="1"/>
      <c r="AR255" s="13" ph="1"/>
      <c r="AS255" s="13" ph="1"/>
      <c r="AT255" s="13" ph="1"/>
      <c r="AU255" s="13" ph="1"/>
      <c r="AV255" s="13" ph="1"/>
      <c r="AW255" s="13" ph="1"/>
      <c r="AY255" s="13" ph="1"/>
      <c r="AZ255" s="13" ph="1"/>
      <c r="BB255" s="13" ph="1"/>
      <c r="BC255" s="13" ph="1"/>
      <c r="BD255" s="13" ph="1"/>
      <c r="BE255" s="13" ph="1"/>
      <c r="BI255" s="13" ph="1"/>
      <c r="BJ255" s="13" ph="1"/>
      <c r="BK255" s="13" ph="1"/>
      <c r="BL255" s="13" ph="1"/>
      <c r="BM255" s="13" ph="1"/>
      <c r="BN255" s="13" ph="1"/>
    </row>
    <row r="256" spans="4:66" ht="8.25" customHeight="1">
      <c r="AK256" s="13" ph="1"/>
      <c r="AL256" s="13" ph="1"/>
      <c r="AM256" s="13" ph="1"/>
      <c r="AN256" s="13" ph="1"/>
      <c r="AR256" s="13" ph="1"/>
      <c r="AS256" s="13" ph="1"/>
      <c r="AT256" s="13" ph="1"/>
      <c r="AU256" s="13" ph="1"/>
      <c r="AV256" s="13" ph="1"/>
      <c r="AW256" s="13" ph="1"/>
      <c r="AY256" s="13" ph="1"/>
      <c r="AZ256" s="13" ph="1"/>
      <c r="BB256" s="13" ph="1"/>
      <c r="BC256" s="13" ph="1"/>
      <c r="BD256" s="13" ph="1"/>
      <c r="BE256" s="13" ph="1"/>
      <c r="BI256" s="13" ph="1"/>
      <c r="BJ256" s="13" ph="1"/>
      <c r="BK256" s="13" ph="1"/>
      <c r="BL256" s="13" ph="1"/>
      <c r="BM256" s="13" ph="1"/>
      <c r="BN256" s="13" ph="1"/>
    </row>
    <row r="257" spans="37:66" ht="8.25" customHeight="1">
      <c r="AK257" s="13" ph="1"/>
      <c r="AL257" s="13" ph="1"/>
      <c r="AM257" s="13" ph="1"/>
      <c r="AN257" s="13" ph="1"/>
      <c r="AR257" s="13" ph="1"/>
      <c r="AS257" s="13" ph="1"/>
      <c r="AT257" s="13" ph="1"/>
      <c r="AU257" s="13" ph="1"/>
      <c r="AV257" s="13" ph="1"/>
      <c r="AW257" s="13" ph="1"/>
      <c r="AY257" s="13" ph="1"/>
      <c r="AZ257" s="13" ph="1"/>
      <c r="BB257" s="13" ph="1"/>
      <c r="BC257" s="13" ph="1"/>
      <c r="BD257" s="13" ph="1"/>
      <c r="BE257" s="13" ph="1"/>
      <c r="BI257" s="13" ph="1"/>
      <c r="BJ257" s="13" ph="1"/>
      <c r="BK257" s="13" ph="1"/>
      <c r="BL257" s="13" ph="1"/>
      <c r="BM257" s="13" ph="1"/>
      <c r="BN257" s="13" ph="1"/>
    </row>
    <row r="258" spans="37:66" ht="8.25" customHeight="1">
      <c r="AK258" s="13" ph="1"/>
      <c r="AL258" s="13" ph="1"/>
      <c r="AM258" s="13" ph="1"/>
      <c r="AN258" s="13" ph="1"/>
      <c r="AR258" s="13" ph="1"/>
      <c r="AS258" s="13" ph="1"/>
      <c r="AT258" s="13" ph="1"/>
      <c r="AU258" s="13" ph="1"/>
      <c r="AV258" s="13" ph="1"/>
      <c r="AW258" s="13" ph="1"/>
      <c r="AY258" s="13" ph="1"/>
      <c r="AZ258" s="13" ph="1"/>
      <c r="BB258" s="13" ph="1"/>
      <c r="BC258" s="13" ph="1"/>
      <c r="BD258" s="13" ph="1"/>
      <c r="BE258" s="13" ph="1"/>
      <c r="BI258" s="13" ph="1"/>
      <c r="BJ258" s="13" ph="1"/>
      <c r="BK258" s="13" ph="1"/>
      <c r="BL258" s="13" ph="1"/>
      <c r="BM258" s="13" ph="1"/>
      <c r="BN258" s="13" ph="1"/>
    </row>
    <row r="259" spans="37:66" ht="8.25" customHeight="1">
      <c r="AK259" s="13" ph="1"/>
      <c r="AL259" s="13" ph="1"/>
      <c r="AM259" s="13" ph="1"/>
      <c r="AN259" s="13" ph="1"/>
      <c r="AR259" s="13" ph="1"/>
      <c r="AS259" s="13" ph="1"/>
      <c r="AT259" s="13" ph="1"/>
      <c r="AU259" s="13" ph="1"/>
      <c r="AV259" s="13" ph="1"/>
      <c r="AW259" s="13" ph="1"/>
      <c r="AY259" s="13" ph="1"/>
      <c r="AZ259" s="13" ph="1"/>
      <c r="BB259" s="13" ph="1"/>
      <c r="BC259" s="13" ph="1"/>
      <c r="BD259" s="13" ph="1"/>
      <c r="BE259" s="13" ph="1"/>
      <c r="BI259" s="13" ph="1"/>
      <c r="BJ259" s="13" ph="1"/>
      <c r="BK259" s="13" ph="1"/>
      <c r="BL259" s="13" ph="1"/>
      <c r="BM259" s="13" ph="1"/>
      <c r="BN259" s="13" ph="1"/>
    </row>
    <row r="260" spans="37:66" ht="8.25" customHeight="1">
      <c r="AK260" s="13" ph="1"/>
      <c r="AL260" s="13" ph="1"/>
      <c r="AM260" s="13" ph="1"/>
      <c r="AN260" s="13" ph="1"/>
      <c r="AR260" s="13" ph="1"/>
      <c r="AS260" s="13" ph="1"/>
      <c r="AT260" s="13" ph="1"/>
      <c r="AU260" s="13" ph="1"/>
      <c r="AV260" s="13" ph="1"/>
      <c r="AW260" s="13" ph="1"/>
      <c r="AY260" s="13" ph="1"/>
      <c r="AZ260" s="13" ph="1"/>
      <c r="BB260" s="13" ph="1"/>
      <c r="BC260" s="13" ph="1"/>
      <c r="BD260" s="13" ph="1"/>
      <c r="BE260" s="13" ph="1"/>
      <c r="BI260" s="13" ph="1"/>
      <c r="BJ260" s="13" ph="1"/>
      <c r="BK260" s="13" ph="1"/>
      <c r="BL260" s="13" ph="1"/>
      <c r="BM260" s="13" ph="1"/>
      <c r="BN260" s="13" ph="1"/>
    </row>
    <row r="261" spans="37:66" ht="8.25" customHeight="1">
      <c r="AK261" s="13" ph="1"/>
      <c r="AL261" s="13" ph="1"/>
      <c r="AM261" s="13" ph="1"/>
      <c r="AN261" s="13" ph="1"/>
      <c r="AR261" s="13" ph="1"/>
      <c r="AS261" s="13" ph="1"/>
      <c r="AT261" s="13" ph="1"/>
      <c r="AU261" s="13" ph="1"/>
      <c r="AV261" s="13" ph="1"/>
      <c r="AW261" s="13" ph="1"/>
      <c r="AY261" s="13" ph="1"/>
      <c r="AZ261" s="13" ph="1"/>
      <c r="BB261" s="13" ph="1"/>
      <c r="BC261" s="13" ph="1"/>
      <c r="BD261" s="13" ph="1"/>
      <c r="BE261" s="13" ph="1"/>
      <c r="BI261" s="13" ph="1"/>
      <c r="BJ261" s="13" ph="1"/>
      <c r="BK261" s="13" ph="1"/>
      <c r="BL261" s="13" ph="1"/>
      <c r="BM261" s="13" ph="1"/>
      <c r="BN261" s="13" ph="1"/>
    </row>
    <row r="262" spans="37:66" ht="8.25" customHeight="1">
      <c r="AK262" s="13" ph="1"/>
      <c r="AL262" s="13" ph="1"/>
      <c r="AM262" s="13" ph="1"/>
      <c r="AN262" s="13" ph="1"/>
      <c r="AR262" s="13" ph="1"/>
      <c r="AS262" s="13" ph="1"/>
      <c r="AT262" s="13" ph="1"/>
      <c r="AU262" s="13" ph="1"/>
      <c r="AV262" s="13" ph="1"/>
      <c r="AW262" s="13" ph="1"/>
      <c r="AY262" s="13" ph="1"/>
      <c r="AZ262" s="13" ph="1"/>
      <c r="BB262" s="13" ph="1"/>
      <c r="BC262" s="13" ph="1"/>
      <c r="BD262" s="13" ph="1"/>
      <c r="BE262" s="13" ph="1"/>
      <c r="BI262" s="13" ph="1"/>
      <c r="BJ262" s="13" ph="1"/>
      <c r="BK262" s="13" ph="1"/>
      <c r="BL262" s="13" ph="1"/>
      <c r="BM262" s="13" ph="1"/>
      <c r="BN262" s="13" ph="1"/>
    </row>
    <row r="263" spans="37:66" ht="8.25" customHeight="1">
      <c r="AK263" s="13" ph="1"/>
      <c r="AL263" s="13" ph="1"/>
      <c r="AM263" s="13" ph="1"/>
      <c r="AN263" s="13" ph="1"/>
      <c r="AR263" s="13" ph="1"/>
      <c r="AS263" s="13" ph="1"/>
      <c r="AT263" s="13" ph="1"/>
      <c r="AU263" s="13" ph="1"/>
      <c r="AV263" s="13" ph="1"/>
      <c r="AW263" s="13" ph="1"/>
      <c r="AY263" s="13" ph="1"/>
      <c r="AZ263" s="13" ph="1"/>
      <c r="BB263" s="13" ph="1"/>
      <c r="BC263" s="13" ph="1"/>
      <c r="BD263" s="13" ph="1"/>
      <c r="BE263" s="13" ph="1"/>
      <c r="BI263" s="13" ph="1"/>
      <c r="BJ263" s="13" ph="1"/>
      <c r="BK263" s="13" ph="1"/>
      <c r="BL263" s="13" ph="1"/>
      <c r="BM263" s="13" ph="1"/>
      <c r="BN263" s="13" ph="1"/>
    </row>
    <row r="264" spans="37:66" ht="8.25" customHeight="1">
      <c r="AK264" s="13" ph="1"/>
      <c r="AL264" s="13" ph="1"/>
      <c r="AM264" s="13" ph="1"/>
      <c r="AN264" s="13" ph="1"/>
      <c r="AR264" s="13" ph="1"/>
      <c r="AS264" s="13" ph="1"/>
      <c r="AT264" s="13" ph="1"/>
      <c r="AU264" s="13" ph="1"/>
      <c r="AV264" s="13" ph="1"/>
      <c r="AW264" s="13" ph="1"/>
      <c r="AY264" s="13" ph="1"/>
      <c r="AZ264" s="13" ph="1"/>
      <c r="BB264" s="13" ph="1"/>
      <c r="BC264" s="13" ph="1"/>
      <c r="BD264" s="13" ph="1"/>
      <c r="BE264" s="13" ph="1"/>
      <c r="BI264" s="13" ph="1"/>
      <c r="BJ264" s="13" ph="1"/>
      <c r="BK264" s="13" ph="1"/>
      <c r="BL264" s="13" ph="1"/>
      <c r="BM264" s="13" ph="1"/>
      <c r="BN264" s="13" ph="1"/>
    </row>
    <row r="265" spans="37:66" ht="8.25" customHeight="1">
      <c r="AK265" s="13" ph="1"/>
      <c r="AL265" s="13" ph="1"/>
      <c r="AM265" s="13" ph="1"/>
      <c r="AN265" s="13" ph="1"/>
      <c r="AR265" s="13" ph="1"/>
      <c r="AS265" s="13" ph="1"/>
      <c r="AT265" s="13" ph="1"/>
      <c r="AU265" s="13" ph="1"/>
      <c r="AV265" s="13" ph="1"/>
      <c r="AW265" s="13" ph="1"/>
      <c r="AY265" s="13" ph="1"/>
      <c r="AZ265" s="13" ph="1"/>
      <c r="BB265" s="13" ph="1"/>
      <c r="BC265" s="13" ph="1"/>
      <c r="BD265" s="13" ph="1"/>
      <c r="BE265" s="13" ph="1"/>
      <c r="BI265" s="13" ph="1"/>
      <c r="BJ265" s="13" ph="1"/>
      <c r="BK265" s="13" ph="1"/>
      <c r="BL265" s="13" ph="1"/>
      <c r="BM265" s="13" ph="1"/>
      <c r="BN265" s="13" ph="1"/>
    </row>
    <row r="266" spans="37:66" ht="8.25" customHeight="1">
      <c r="AK266" s="13" ph="1"/>
      <c r="AL266" s="13" ph="1"/>
      <c r="AM266" s="13" ph="1"/>
      <c r="AN266" s="13" ph="1"/>
      <c r="AR266" s="13" ph="1"/>
      <c r="AS266" s="13" ph="1"/>
      <c r="AT266" s="13" ph="1"/>
      <c r="AU266" s="13" ph="1"/>
      <c r="AV266" s="13" ph="1"/>
      <c r="AW266" s="13" ph="1"/>
      <c r="AY266" s="13" ph="1"/>
      <c r="AZ266" s="13" ph="1"/>
      <c r="BB266" s="13" ph="1"/>
      <c r="BC266" s="13" ph="1"/>
      <c r="BD266" s="13" ph="1"/>
      <c r="BE266" s="13" ph="1"/>
      <c r="BI266" s="13" ph="1"/>
      <c r="BJ266" s="13" ph="1"/>
      <c r="BK266" s="13" ph="1"/>
      <c r="BL266" s="13" ph="1"/>
      <c r="BM266" s="13" ph="1"/>
      <c r="BN266" s="13" ph="1"/>
    </row>
    <row r="267" spans="37:66" ht="8.25" customHeight="1">
      <c r="AK267" s="13" ph="1"/>
      <c r="AL267" s="13" ph="1"/>
      <c r="AM267" s="13" ph="1"/>
      <c r="AN267" s="13" ph="1"/>
      <c r="AR267" s="13" ph="1"/>
      <c r="AS267" s="13" ph="1"/>
      <c r="AT267" s="13" ph="1"/>
      <c r="AU267" s="13" ph="1"/>
      <c r="AV267" s="13" ph="1"/>
      <c r="AW267" s="13" ph="1"/>
      <c r="AY267" s="13" ph="1"/>
      <c r="AZ267" s="13" ph="1"/>
      <c r="BB267" s="13" ph="1"/>
      <c r="BC267" s="13" ph="1"/>
      <c r="BD267" s="13" ph="1"/>
      <c r="BE267" s="13" ph="1"/>
      <c r="BI267" s="13" ph="1"/>
      <c r="BJ267" s="13" ph="1"/>
      <c r="BK267" s="13" ph="1"/>
      <c r="BL267" s="13" ph="1"/>
      <c r="BM267" s="13" ph="1"/>
      <c r="BN267" s="13" ph="1"/>
    </row>
    <row r="268" spans="37:66" ht="8.25" customHeight="1">
      <c r="AK268" s="13" ph="1"/>
      <c r="AL268" s="13" ph="1"/>
      <c r="AM268" s="13" ph="1"/>
      <c r="AN268" s="13" ph="1"/>
      <c r="AR268" s="13" ph="1"/>
      <c r="AS268" s="13" ph="1"/>
      <c r="AT268" s="13" ph="1"/>
      <c r="AU268" s="13" ph="1"/>
      <c r="AV268" s="13" ph="1"/>
      <c r="AW268" s="13" ph="1"/>
      <c r="AY268" s="13" ph="1"/>
      <c r="AZ268" s="13" ph="1"/>
      <c r="BB268" s="13" ph="1"/>
      <c r="BC268" s="13" ph="1"/>
      <c r="BD268" s="13" ph="1"/>
      <c r="BE268" s="13" ph="1"/>
      <c r="BI268" s="13" ph="1"/>
      <c r="BJ268" s="13" ph="1"/>
      <c r="BK268" s="13" ph="1"/>
      <c r="BL268" s="13" ph="1"/>
      <c r="BM268" s="13" ph="1"/>
      <c r="BN268" s="13" ph="1"/>
    </row>
    <row r="269" spans="37:66" ht="8.25" customHeight="1">
      <c r="AK269" s="13" ph="1"/>
      <c r="AL269" s="13" ph="1"/>
      <c r="AM269" s="13" ph="1"/>
      <c r="AN269" s="13" ph="1"/>
      <c r="AR269" s="13" ph="1"/>
      <c r="AS269" s="13" ph="1"/>
      <c r="AT269" s="13" ph="1"/>
      <c r="AU269" s="13" ph="1"/>
      <c r="AV269" s="13" ph="1"/>
      <c r="AW269" s="13" ph="1"/>
      <c r="AY269" s="13" ph="1"/>
      <c r="AZ269" s="13" ph="1"/>
      <c r="BB269" s="13" ph="1"/>
      <c r="BC269" s="13" ph="1"/>
      <c r="BD269" s="13" ph="1"/>
      <c r="BE269" s="13" ph="1"/>
      <c r="BI269" s="13" ph="1"/>
      <c r="BJ269" s="13" ph="1"/>
      <c r="BK269" s="13" ph="1"/>
      <c r="BL269" s="13" ph="1"/>
      <c r="BM269" s="13" ph="1"/>
      <c r="BN269" s="13" ph="1"/>
    </row>
    <row r="270" spans="37:66" ht="8.25" customHeight="1">
      <c r="AK270" s="13" ph="1"/>
      <c r="AL270" s="13" ph="1"/>
      <c r="AM270" s="13" ph="1"/>
      <c r="AN270" s="13" ph="1"/>
      <c r="AR270" s="13" ph="1"/>
      <c r="AS270" s="13" ph="1"/>
      <c r="AT270" s="13" ph="1"/>
      <c r="AU270" s="13" ph="1"/>
      <c r="AV270" s="13" ph="1"/>
      <c r="AW270" s="13" ph="1"/>
      <c r="AY270" s="13" ph="1"/>
      <c r="AZ270" s="13" ph="1"/>
      <c r="BB270" s="13" ph="1"/>
      <c r="BC270" s="13" ph="1"/>
      <c r="BD270" s="13" ph="1"/>
      <c r="BE270" s="13" ph="1"/>
      <c r="BI270" s="13" ph="1"/>
      <c r="BJ270" s="13" ph="1"/>
      <c r="BK270" s="13" ph="1"/>
      <c r="BL270" s="13" ph="1"/>
      <c r="BM270" s="13" ph="1"/>
      <c r="BN270" s="13" ph="1"/>
    </row>
    <row r="271" spans="37:66" ht="8.25" customHeight="1">
      <c r="AK271" s="13" ph="1"/>
      <c r="AL271" s="13" ph="1"/>
      <c r="AM271" s="13" ph="1"/>
      <c r="AN271" s="13" ph="1"/>
      <c r="AR271" s="13" ph="1"/>
      <c r="AS271" s="13" ph="1"/>
      <c r="AT271" s="13" ph="1"/>
      <c r="AU271" s="13" ph="1"/>
      <c r="AV271" s="13" ph="1"/>
      <c r="AW271" s="13" ph="1"/>
      <c r="AY271" s="13" ph="1"/>
      <c r="AZ271" s="13" ph="1"/>
      <c r="BB271" s="13" ph="1"/>
      <c r="BC271" s="13" ph="1"/>
      <c r="BD271" s="13" ph="1"/>
      <c r="BE271" s="13" ph="1"/>
      <c r="BI271" s="13" ph="1"/>
      <c r="BJ271" s="13" ph="1"/>
      <c r="BK271" s="13" ph="1"/>
      <c r="BL271" s="13" ph="1"/>
      <c r="BM271" s="13" ph="1"/>
      <c r="BN271" s="13" ph="1"/>
    </row>
    <row r="272" spans="37:66" ht="8.25" customHeight="1">
      <c r="AK272" s="13" ph="1"/>
      <c r="AL272" s="13" ph="1"/>
      <c r="AM272" s="13" ph="1"/>
      <c r="AN272" s="13" ph="1"/>
      <c r="AR272" s="13" ph="1"/>
      <c r="AS272" s="13" ph="1"/>
      <c r="AT272" s="13" ph="1"/>
      <c r="AU272" s="13" ph="1"/>
      <c r="AV272" s="13" ph="1"/>
      <c r="AW272" s="13" ph="1"/>
      <c r="AY272" s="13" ph="1"/>
      <c r="AZ272" s="13" ph="1"/>
      <c r="BB272" s="13" ph="1"/>
      <c r="BC272" s="13" ph="1"/>
      <c r="BD272" s="13" ph="1"/>
      <c r="BE272" s="13" ph="1"/>
      <c r="BI272" s="13" ph="1"/>
      <c r="BJ272" s="13" ph="1"/>
      <c r="BK272" s="13" ph="1"/>
      <c r="BL272" s="13" ph="1"/>
      <c r="BM272" s="13" ph="1"/>
      <c r="BN272" s="13" ph="1"/>
    </row>
    <row r="273" spans="37:66" ht="8.25" customHeight="1">
      <c r="AK273" s="13" ph="1"/>
      <c r="AL273" s="13" ph="1"/>
      <c r="AM273" s="13" ph="1"/>
      <c r="AN273" s="13" ph="1"/>
      <c r="AR273" s="13" ph="1"/>
      <c r="AS273" s="13" ph="1"/>
      <c r="AT273" s="13" ph="1"/>
      <c r="AU273" s="13" ph="1"/>
      <c r="AV273" s="13" ph="1"/>
      <c r="AW273" s="13" ph="1"/>
      <c r="AY273" s="13" ph="1"/>
      <c r="AZ273" s="13" ph="1"/>
      <c r="BB273" s="13" ph="1"/>
      <c r="BC273" s="13" ph="1"/>
      <c r="BD273" s="13" ph="1"/>
      <c r="BE273" s="13" ph="1"/>
      <c r="BI273" s="13" ph="1"/>
      <c r="BJ273" s="13" ph="1"/>
      <c r="BK273" s="13" ph="1"/>
      <c r="BL273" s="13" ph="1"/>
      <c r="BM273" s="13" ph="1"/>
      <c r="BN273" s="13" ph="1"/>
    </row>
    <row r="274" spans="37:66" ht="8.25" customHeight="1">
      <c r="AK274" s="13" ph="1"/>
      <c r="AL274" s="13" ph="1"/>
      <c r="AM274" s="13" ph="1"/>
      <c r="AN274" s="13" ph="1"/>
      <c r="AR274" s="13" ph="1"/>
      <c r="AS274" s="13" ph="1"/>
      <c r="AT274" s="13" ph="1"/>
      <c r="AU274" s="13" ph="1"/>
      <c r="AV274" s="13" ph="1"/>
      <c r="AW274" s="13" ph="1"/>
      <c r="AY274" s="13" ph="1"/>
      <c r="AZ274" s="13" ph="1"/>
      <c r="BB274" s="13" ph="1"/>
      <c r="BC274" s="13" ph="1"/>
      <c r="BD274" s="13" ph="1"/>
      <c r="BE274" s="13" ph="1"/>
      <c r="BI274" s="13" ph="1"/>
      <c r="BJ274" s="13" ph="1"/>
      <c r="BK274" s="13" ph="1"/>
      <c r="BL274" s="13" ph="1"/>
      <c r="BM274" s="13" ph="1"/>
      <c r="BN274" s="13" ph="1"/>
    </row>
    <row r="275" spans="37:66" ht="8.25" customHeight="1">
      <c r="AK275" s="13" ph="1"/>
      <c r="AL275" s="13" ph="1"/>
      <c r="AM275" s="13" ph="1"/>
      <c r="AN275" s="13" ph="1"/>
      <c r="AR275" s="13" ph="1"/>
      <c r="AS275" s="13" ph="1"/>
      <c r="AT275" s="13" ph="1"/>
      <c r="AU275" s="13" ph="1"/>
      <c r="AV275" s="13" ph="1"/>
      <c r="AW275" s="13" ph="1"/>
      <c r="AY275" s="13" ph="1"/>
      <c r="AZ275" s="13" ph="1"/>
      <c r="BB275" s="13" ph="1"/>
      <c r="BC275" s="13" ph="1"/>
      <c r="BD275" s="13" ph="1"/>
      <c r="BE275" s="13" ph="1"/>
      <c r="BI275" s="13" ph="1"/>
      <c r="BJ275" s="13" ph="1"/>
      <c r="BK275" s="13" ph="1"/>
      <c r="BL275" s="13" ph="1"/>
      <c r="BM275" s="13" ph="1"/>
      <c r="BN275" s="13" ph="1"/>
    </row>
    <row r="276" spans="37:66" ht="8.25" customHeight="1">
      <c r="AK276" s="13" ph="1"/>
      <c r="AL276" s="13" ph="1"/>
      <c r="AM276" s="13" ph="1"/>
      <c r="AN276" s="13" ph="1"/>
      <c r="AR276" s="13" ph="1"/>
      <c r="AS276" s="13" ph="1"/>
      <c r="AT276" s="13" ph="1"/>
      <c r="AU276" s="13" ph="1"/>
      <c r="AV276" s="13" ph="1"/>
      <c r="AW276" s="13" ph="1"/>
      <c r="AY276" s="13" ph="1"/>
      <c r="AZ276" s="13" ph="1"/>
      <c r="BB276" s="13" ph="1"/>
      <c r="BC276" s="13" ph="1"/>
      <c r="BD276" s="13" ph="1"/>
      <c r="BE276" s="13" ph="1"/>
      <c r="BI276" s="13" ph="1"/>
      <c r="BJ276" s="13" ph="1"/>
      <c r="BK276" s="13" ph="1"/>
      <c r="BL276" s="13" ph="1"/>
      <c r="BM276" s="13" ph="1"/>
      <c r="BN276" s="13" ph="1"/>
    </row>
    <row r="277" spans="37:66" ht="8.25" customHeight="1">
      <c r="AK277" s="13" ph="1"/>
      <c r="AL277" s="13" ph="1"/>
      <c r="AM277" s="13" ph="1"/>
      <c r="AN277" s="13" ph="1"/>
      <c r="AR277" s="13" ph="1"/>
      <c r="AS277" s="13" ph="1"/>
      <c r="AT277" s="13" ph="1"/>
      <c r="AU277" s="13" ph="1"/>
      <c r="AV277" s="13" ph="1"/>
      <c r="AW277" s="13" ph="1"/>
      <c r="AY277" s="13" ph="1"/>
      <c r="AZ277" s="13" ph="1"/>
      <c r="BB277" s="13" ph="1"/>
      <c r="BC277" s="13" ph="1"/>
      <c r="BD277" s="13" ph="1"/>
      <c r="BE277" s="13" ph="1"/>
      <c r="BI277" s="13" ph="1"/>
      <c r="BJ277" s="13" ph="1"/>
      <c r="BK277" s="13" ph="1"/>
      <c r="BL277" s="13" ph="1"/>
      <c r="BM277" s="13" ph="1"/>
      <c r="BN277" s="13" ph="1"/>
    </row>
    <row r="278" spans="37:66" ht="8.25" customHeight="1">
      <c r="AK278" s="13" ph="1"/>
      <c r="AL278" s="13" ph="1"/>
      <c r="AM278" s="13" ph="1"/>
      <c r="AN278" s="13" ph="1"/>
      <c r="AR278" s="13" ph="1"/>
      <c r="AS278" s="13" ph="1"/>
      <c r="AT278" s="13" ph="1"/>
      <c r="AU278" s="13" ph="1"/>
      <c r="AV278" s="13" ph="1"/>
      <c r="AW278" s="13" ph="1"/>
      <c r="AY278" s="13" ph="1"/>
      <c r="AZ278" s="13" ph="1"/>
      <c r="BB278" s="13" ph="1"/>
      <c r="BC278" s="13" ph="1"/>
      <c r="BD278" s="13" ph="1"/>
      <c r="BE278" s="13" ph="1"/>
      <c r="BI278" s="13" ph="1"/>
      <c r="BJ278" s="13" ph="1"/>
      <c r="BK278" s="13" ph="1"/>
      <c r="BL278" s="13" ph="1"/>
      <c r="BM278" s="13" ph="1"/>
      <c r="BN278" s="13" ph="1"/>
    </row>
    <row r="279" spans="37:66" ht="8.25" customHeight="1">
      <c r="AK279" s="13" ph="1"/>
      <c r="AL279" s="13" ph="1"/>
      <c r="AM279" s="13" ph="1"/>
      <c r="AN279" s="13" ph="1"/>
      <c r="AR279" s="13" ph="1"/>
      <c r="AS279" s="13" ph="1"/>
      <c r="AT279" s="13" ph="1"/>
      <c r="AU279" s="13" ph="1"/>
      <c r="AV279" s="13" ph="1"/>
      <c r="AW279" s="13" ph="1"/>
      <c r="AY279" s="13" ph="1"/>
      <c r="AZ279" s="13" ph="1"/>
      <c r="BB279" s="13" ph="1"/>
      <c r="BC279" s="13" ph="1"/>
      <c r="BD279" s="13" ph="1"/>
      <c r="BE279" s="13" ph="1"/>
      <c r="BI279" s="13" ph="1"/>
      <c r="BJ279" s="13" ph="1"/>
      <c r="BK279" s="13" ph="1"/>
      <c r="BL279" s="13" ph="1"/>
      <c r="BM279" s="13" ph="1"/>
      <c r="BN279" s="13" ph="1"/>
    </row>
    <row r="280" spans="37:66" ht="8.25" customHeight="1">
      <c r="AK280" s="13" ph="1"/>
      <c r="AL280" s="13" ph="1"/>
      <c r="AM280" s="13" ph="1"/>
      <c r="AN280" s="13" ph="1"/>
      <c r="AR280" s="13" ph="1"/>
      <c r="AS280" s="13" ph="1"/>
      <c r="AT280" s="13" ph="1"/>
      <c r="AU280" s="13" ph="1"/>
      <c r="AV280" s="13" ph="1"/>
      <c r="AW280" s="13" ph="1"/>
      <c r="AY280" s="13" ph="1"/>
      <c r="AZ280" s="13" ph="1"/>
      <c r="BB280" s="13" ph="1"/>
      <c r="BC280" s="13" ph="1"/>
      <c r="BD280" s="13" ph="1"/>
      <c r="BE280" s="13" ph="1"/>
      <c r="BI280" s="13" ph="1"/>
      <c r="BJ280" s="13" ph="1"/>
      <c r="BK280" s="13" ph="1"/>
      <c r="BL280" s="13" ph="1"/>
      <c r="BM280" s="13" ph="1"/>
      <c r="BN280" s="13" ph="1"/>
    </row>
    <row r="281" spans="37:66" ht="8.25" customHeight="1">
      <c r="AK281" s="13" ph="1"/>
      <c r="AL281" s="13" ph="1"/>
      <c r="AM281" s="13" ph="1"/>
      <c r="AN281" s="13" ph="1"/>
      <c r="AR281" s="13" ph="1"/>
      <c r="AS281" s="13" ph="1"/>
      <c r="AT281" s="13" ph="1"/>
      <c r="AU281" s="13" ph="1"/>
      <c r="AV281" s="13" ph="1"/>
      <c r="AW281" s="13" ph="1"/>
      <c r="AY281" s="13" ph="1"/>
      <c r="AZ281" s="13" ph="1"/>
      <c r="BB281" s="13" ph="1"/>
      <c r="BC281" s="13" ph="1"/>
      <c r="BD281" s="13" ph="1"/>
      <c r="BE281" s="13" ph="1"/>
      <c r="BI281" s="13" ph="1"/>
      <c r="BJ281" s="13" ph="1"/>
      <c r="BK281" s="13" ph="1"/>
      <c r="BL281" s="13" ph="1"/>
      <c r="BM281" s="13" ph="1"/>
      <c r="BN281" s="13" ph="1"/>
    </row>
    <row r="285" spans="37:66" ht="8.25" customHeight="1">
      <c r="AK285" s="13" ph="1"/>
      <c r="AL285" s="13" ph="1"/>
      <c r="AM285" s="13" ph="1"/>
      <c r="AN285" s="13" ph="1"/>
      <c r="AR285" s="13" ph="1"/>
      <c r="AS285" s="13" ph="1"/>
      <c r="AT285" s="13" ph="1"/>
      <c r="AU285" s="13" ph="1"/>
      <c r="AV285" s="13" ph="1"/>
      <c r="AW285" s="13" ph="1"/>
      <c r="AY285" s="13" ph="1"/>
      <c r="AZ285" s="13" ph="1"/>
      <c r="BB285" s="13" ph="1"/>
      <c r="BC285" s="13" ph="1"/>
      <c r="BD285" s="13" ph="1"/>
      <c r="BE285" s="13" ph="1"/>
      <c r="BI285" s="13" ph="1"/>
      <c r="BJ285" s="13" ph="1"/>
      <c r="BK285" s="13" ph="1"/>
      <c r="BL285" s="13" ph="1"/>
      <c r="BM285" s="13" ph="1"/>
      <c r="BN285" s="13" ph="1"/>
    </row>
    <row r="286" spans="37:66" ht="8.25" customHeight="1">
      <c r="AK286" s="13" ph="1"/>
      <c r="AL286" s="13" ph="1"/>
      <c r="AM286" s="13" ph="1"/>
      <c r="AN286" s="13" ph="1"/>
      <c r="AR286" s="13" ph="1"/>
      <c r="AS286" s="13" ph="1"/>
      <c r="AT286" s="13" ph="1"/>
      <c r="AU286" s="13" ph="1"/>
      <c r="AV286" s="13" ph="1"/>
      <c r="AW286" s="13" ph="1"/>
      <c r="AY286" s="13" ph="1"/>
      <c r="AZ286" s="13" ph="1"/>
      <c r="BB286" s="13" ph="1"/>
      <c r="BC286" s="13" ph="1"/>
      <c r="BD286" s="13" ph="1"/>
      <c r="BE286" s="13" ph="1"/>
      <c r="BI286" s="13" ph="1"/>
      <c r="BJ286" s="13" ph="1"/>
      <c r="BK286" s="13" ph="1"/>
      <c r="BL286" s="13" ph="1"/>
      <c r="BM286" s="13" ph="1"/>
      <c r="BN286" s="13" ph="1"/>
    </row>
    <row r="287" spans="37:66" ht="8.25" customHeight="1">
      <c r="AK287" s="13" ph="1"/>
      <c r="AL287" s="13" ph="1"/>
      <c r="AM287" s="13" ph="1"/>
      <c r="AN287" s="13" ph="1"/>
      <c r="AR287" s="13" ph="1"/>
      <c r="AS287" s="13" ph="1"/>
      <c r="AT287" s="13" ph="1"/>
      <c r="AU287" s="13" ph="1"/>
      <c r="AV287" s="13" ph="1"/>
      <c r="AW287" s="13" ph="1"/>
      <c r="AY287" s="13" ph="1"/>
      <c r="AZ287" s="13" ph="1"/>
      <c r="BB287" s="13" ph="1"/>
      <c r="BC287" s="13" ph="1"/>
      <c r="BD287" s="13" ph="1"/>
      <c r="BE287" s="13" ph="1"/>
      <c r="BI287" s="13" ph="1"/>
      <c r="BJ287" s="13" ph="1"/>
      <c r="BK287" s="13" ph="1"/>
      <c r="BL287" s="13" ph="1"/>
      <c r="BM287" s="13" ph="1"/>
      <c r="BN287" s="13" ph="1"/>
    </row>
    <row r="288" spans="37:66" ht="8.25" customHeight="1">
      <c r="AK288" s="13" ph="1"/>
      <c r="AL288" s="13" ph="1"/>
      <c r="AM288" s="13" ph="1"/>
      <c r="AN288" s="13" ph="1"/>
      <c r="AR288" s="13" ph="1"/>
      <c r="AS288" s="13" ph="1"/>
      <c r="AT288" s="13" ph="1"/>
      <c r="AU288" s="13" ph="1"/>
      <c r="AV288" s="13" ph="1"/>
      <c r="AW288" s="13" ph="1"/>
      <c r="AY288" s="13" ph="1"/>
      <c r="AZ288" s="13" ph="1"/>
      <c r="BB288" s="13" ph="1"/>
      <c r="BC288" s="13" ph="1"/>
      <c r="BD288" s="13" ph="1"/>
      <c r="BE288" s="13" ph="1"/>
      <c r="BI288" s="13" ph="1"/>
      <c r="BJ288" s="13" ph="1"/>
      <c r="BK288" s="13" ph="1"/>
      <c r="BL288" s="13" ph="1"/>
      <c r="BM288" s="13" ph="1"/>
      <c r="BN288" s="13" ph="1"/>
    </row>
    <row r="289" spans="37:66" ht="8.25" customHeight="1">
      <c r="AK289" s="13" ph="1"/>
      <c r="AL289" s="13" ph="1"/>
      <c r="AM289" s="13" ph="1"/>
      <c r="AN289" s="13" ph="1"/>
      <c r="AR289" s="13" ph="1"/>
      <c r="AS289" s="13" ph="1"/>
      <c r="AT289" s="13" ph="1"/>
      <c r="AU289" s="13" ph="1"/>
      <c r="AV289" s="13" ph="1"/>
      <c r="AW289" s="13" ph="1"/>
      <c r="AY289" s="13" ph="1"/>
      <c r="AZ289" s="13" ph="1"/>
      <c r="BB289" s="13" ph="1"/>
      <c r="BC289" s="13" ph="1"/>
      <c r="BD289" s="13" ph="1"/>
      <c r="BE289" s="13" ph="1"/>
      <c r="BI289" s="13" ph="1"/>
      <c r="BJ289" s="13" ph="1"/>
      <c r="BK289" s="13" ph="1"/>
      <c r="BL289" s="13" ph="1"/>
      <c r="BM289" s="13" ph="1"/>
      <c r="BN289" s="13" ph="1"/>
    </row>
    <row r="290" spans="37:66" ht="8.25" customHeight="1">
      <c r="AK290" s="13" ph="1"/>
      <c r="AL290" s="13" ph="1"/>
      <c r="AM290" s="13" ph="1"/>
      <c r="AN290" s="13" ph="1"/>
      <c r="AR290" s="13" ph="1"/>
      <c r="AS290" s="13" ph="1"/>
      <c r="AT290" s="13" ph="1"/>
      <c r="AU290" s="13" ph="1"/>
      <c r="AV290" s="13" ph="1"/>
      <c r="AW290" s="13" ph="1"/>
      <c r="AY290" s="13" ph="1"/>
      <c r="AZ290" s="13" ph="1"/>
      <c r="BB290" s="13" ph="1"/>
      <c r="BC290" s="13" ph="1"/>
      <c r="BD290" s="13" ph="1"/>
      <c r="BE290" s="13" ph="1"/>
      <c r="BI290" s="13" ph="1"/>
      <c r="BJ290" s="13" ph="1"/>
      <c r="BK290" s="13" ph="1"/>
      <c r="BL290" s="13" ph="1"/>
      <c r="BM290" s="13" ph="1"/>
      <c r="BN290" s="13" ph="1"/>
    </row>
    <row r="291" spans="37:66" ht="8.25" customHeight="1">
      <c r="AK291" s="13" ph="1"/>
      <c r="AL291" s="13" ph="1"/>
      <c r="AM291" s="13" ph="1"/>
      <c r="AN291" s="13" ph="1"/>
      <c r="AR291" s="13" ph="1"/>
      <c r="AS291" s="13" ph="1"/>
      <c r="AT291" s="13" ph="1"/>
      <c r="AU291" s="13" ph="1"/>
      <c r="AV291" s="13" ph="1"/>
      <c r="AW291" s="13" ph="1"/>
      <c r="AY291" s="13" ph="1"/>
      <c r="AZ291" s="13" ph="1"/>
      <c r="BB291" s="13" ph="1"/>
      <c r="BC291" s="13" ph="1"/>
      <c r="BD291" s="13" ph="1"/>
      <c r="BE291" s="13" ph="1"/>
      <c r="BI291" s="13" ph="1"/>
      <c r="BJ291" s="13" ph="1"/>
      <c r="BK291" s="13" ph="1"/>
      <c r="BL291" s="13" ph="1"/>
      <c r="BM291" s="13" ph="1"/>
      <c r="BN291" s="13" ph="1"/>
    </row>
    <row r="292" spans="37:66" ht="8.25" customHeight="1">
      <c r="AK292" s="13" ph="1"/>
      <c r="AL292" s="13" ph="1"/>
      <c r="AM292" s="13" ph="1"/>
      <c r="AN292" s="13" ph="1"/>
      <c r="AR292" s="13" ph="1"/>
      <c r="AS292" s="13" ph="1"/>
      <c r="AT292" s="13" ph="1"/>
      <c r="AU292" s="13" ph="1"/>
      <c r="AV292" s="13" ph="1"/>
      <c r="AW292" s="13" ph="1"/>
      <c r="AY292" s="13" ph="1"/>
      <c r="AZ292" s="13" ph="1"/>
      <c r="BB292" s="13" ph="1"/>
      <c r="BC292" s="13" ph="1"/>
      <c r="BD292" s="13" ph="1"/>
      <c r="BE292" s="13" ph="1"/>
      <c r="BI292" s="13" ph="1"/>
      <c r="BJ292" s="13" ph="1"/>
      <c r="BK292" s="13" ph="1"/>
      <c r="BL292" s="13" ph="1"/>
      <c r="BM292" s="13" ph="1"/>
      <c r="BN292" s="13" ph="1"/>
    </row>
    <row r="293" spans="37:66" ht="8.25" customHeight="1">
      <c r="AK293" s="13" ph="1"/>
      <c r="AL293" s="13" ph="1"/>
      <c r="AM293" s="13" ph="1"/>
      <c r="AN293" s="13" ph="1"/>
      <c r="AR293" s="13" ph="1"/>
      <c r="AS293" s="13" ph="1"/>
      <c r="AT293" s="13" ph="1"/>
      <c r="AU293" s="13" ph="1"/>
      <c r="AV293" s="13" ph="1"/>
      <c r="AW293" s="13" ph="1"/>
      <c r="AY293" s="13" ph="1"/>
      <c r="AZ293" s="13" ph="1"/>
      <c r="BB293" s="13" ph="1"/>
      <c r="BC293" s="13" ph="1"/>
      <c r="BD293" s="13" ph="1"/>
      <c r="BE293" s="13" ph="1"/>
      <c r="BI293" s="13" ph="1"/>
      <c r="BJ293" s="13" ph="1"/>
      <c r="BK293" s="13" ph="1"/>
      <c r="BL293" s="13" ph="1"/>
      <c r="BM293" s="13" ph="1"/>
      <c r="BN293" s="13" ph="1"/>
    </row>
    <row r="294" spans="37:66" ht="8.25" customHeight="1">
      <c r="AK294" s="13" ph="1"/>
      <c r="AL294" s="13" ph="1"/>
      <c r="AM294" s="13" ph="1"/>
      <c r="AN294" s="13" ph="1"/>
      <c r="AR294" s="13" ph="1"/>
      <c r="AS294" s="13" ph="1"/>
      <c r="AT294" s="13" ph="1"/>
      <c r="AU294" s="13" ph="1"/>
      <c r="AV294" s="13" ph="1"/>
      <c r="AW294" s="13" ph="1"/>
      <c r="AY294" s="13" ph="1"/>
      <c r="AZ294" s="13" ph="1"/>
      <c r="BB294" s="13" ph="1"/>
      <c r="BC294" s="13" ph="1"/>
      <c r="BD294" s="13" ph="1"/>
      <c r="BE294" s="13" ph="1"/>
      <c r="BI294" s="13" ph="1"/>
      <c r="BJ294" s="13" ph="1"/>
      <c r="BK294" s="13" ph="1"/>
      <c r="BL294" s="13" ph="1"/>
      <c r="BM294" s="13" ph="1"/>
      <c r="BN294" s="13" ph="1"/>
    </row>
    <row r="295" spans="37:66" ht="8.25" customHeight="1">
      <c r="AK295" s="13" ph="1"/>
      <c r="AL295" s="13" ph="1"/>
      <c r="AM295" s="13" ph="1"/>
      <c r="AN295" s="13" ph="1"/>
      <c r="AR295" s="13" ph="1"/>
      <c r="AS295" s="13" ph="1"/>
      <c r="AT295" s="13" ph="1"/>
      <c r="AU295" s="13" ph="1"/>
      <c r="AV295" s="13" ph="1"/>
      <c r="AW295" s="13" ph="1"/>
      <c r="AY295" s="13" ph="1"/>
      <c r="AZ295" s="13" ph="1"/>
      <c r="BB295" s="13" ph="1"/>
      <c r="BC295" s="13" ph="1"/>
      <c r="BD295" s="13" ph="1"/>
      <c r="BE295" s="13" ph="1"/>
      <c r="BI295" s="13" ph="1"/>
      <c r="BJ295" s="13" ph="1"/>
      <c r="BK295" s="13" ph="1"/>
      <c r="BL295" s="13" ph="1"/>
      <c r="BM295" s="13" ph="1"/>
      <c r="BN295" s="13" ph="1"/>
    </row>
    <row r="296" spans="37:66" ht="8.25" customHeight="1">
      <c r="AK296" s="13" ph="1"/>
      <c r="AL296" s="13" ph="1"/>
      <c r="AM296" s="13" ph="1"/>
      <c r="AN296" s="13" ph="1"/>
      <c r="AR296" s="13" ph="1"/>
      <c r="AS296" s="13" ph="1"/>
      <c r="AT296" s="13" ph="1"/>
      <c r="AU296" s="13" ph="1"/>
      <c r="AV296" s="13" ph="1"/>
      <c r="AW296" s="13" ph="1"/>
      <c r="AY296" s="13" ph="1"/>
      <c r="AZ296" s="13" ph="1"/>
      <c r="BB296" s="13" ph="1"/>
      <c r="BC296" s="13" ph="1"/>
      <c r="BD296" s="13" ph="1"/>
      <c r="BE296" s="13" ph="1"/>
      <c r="BI296" s="13" ph="1"/>
      <c r="BJ296" s="13" ph="1"/>
      <c r="BK296" s="13" ph="1"/>
      <c r="BL296" s="13" ph="1"/>
      <c r="BM296" s="13" ph="1"/>
      <c r="BN296" s="13" ph="1"/>
    </row>
    <row r="297" spans="37:66" ht="8.25" customHeight="1">
      <c r="AK297" s="13" ph="1"/>
      <c r="AL297" s="13" ph="1"/>
      <c r="AM297" s="13" ph="1"/>
      <c r="AN297" s="13" ph="1"/>
      <c r="AR297" s="13" ph="1"/>
      <c r="AS297" s="13" ph="1"/>
      <c r="AT297" s="13" ph="1"/>
      <c r="AU297" s="13" ph="1"/>
      <c r="AV297" s="13" ph="1"/>
      <c r="AW297" s="13" ph="1"/>
      <c r="AY297" s="13" ph="1"/>
      <c r="AZ297" s="13" ph="1"/>
      <c r="BB297" s="13" ph="1"/>
      <c r="BC297" s="13" ph="1"/>
      <c r="BD297" s="13" ph="1"/>
      <c r="BE297" s="13" ph="1"/>
      <c r="BI297" s="13" ph="1"/>
      <c r="BJ297" s="13" ph="1"/>
      <c r="BK297" s="13" ph="1"/>
      <c r="BL297" s="13" ph="1"/>
      <c r="BM297" s="13" ph="1"/>
      <c r="BN297" s="13" ph="1"/>
    </row>
    <row r="298" spans="37:66" ht="8.25" customHeight="1">
      <c r="AK298" s="13" ph="1"/>
      <c r="AL298" s="13" ph="1"/>
      <c r="AM298" s="13" ph="1"/>
      <c r="AN298" s="13" ph="1"/>
      <c r="AR298" s="13" ph="1"/>
      <c r="AS298" s="13" ph="1"/>
      <c r="AT298" s="13" ph="1"/>
      <c r="AU298" s="13" ph="1"/>
      <c r="AV298" s="13" ph="1"/>
      <c r="AW298" s="13" ph="1"/>
      <c r="AY298" s="13" ph="1"/>
      <c r="AZ298" s="13" ph="1"/>
      <c r="BB298" s="13" ph="1"/>
      <c r="BC298" s="13" ph="1"/>
      <c r="BD298" s="13" ph="1"/>
      <c r="BE298" s="13" ph="1"/>
      <c r="BI298" s="13" ph="1"/>
      <c r="BJ298" s="13" ph="1"/>
      <c r="BK298" s="13" ph="1"/>
      <c r="BL298" s="13" ph="1"/>
      <c r="BM298" s="13" ph="1"/>
      <c r="BN298" s="13" ph="1"/>
    </row>
    <row r="299" spans="37:66" ht="8.25" customHeight="1">
      <c r="AK299" s="13" ph="1"/>
      <c r="AL299" s="13" ph="1"/>
      <c r="AM299" s="13" ph="1"/>
      <c r="AN299" s="13" ph="1"/>
      <c r="AR299" s="13" ph="1"/>
      <c r="AS299" s="13" ph="1"/>
      <c r="AT299" s="13" ph="1"/>
      <c r="AU299" s="13" ph="1"/>
      <c r="AV299" s="13" ph="1"/>
      <c r="AW299" s="13" ph="1"/>
      <c r="AY299" s="13" ph="1"/>
      <c r="AZ299" s="13" ph="1"/>
      <c r="BB299" s="13" ph="1"/>
      <c r="BC299" s="13" ph="1"/>
      <c r="BD299" s="13" ph="1"/>
      <c r="BE299" s="13" ph="1"/>
      <c r="BI299" s="13" ph="1"/>
      <c r="BJ299" s="13" ph="1"/>
      <c r="BK299" s="13" ph="1"/>
      <c r="BL299" s="13" ph="1"/>
      <c r="BM299" s="13" ph="1"/>
      <c r="BN299" s="13" ph="1"/>
    </row>
    <row r="303" spans="37:66" ht="8.25" customHeight="1">
      <c r="AK303" s="13" ph="1"/>
      <c r="AL303" s="13" ph="1"/>
      <c r="AM303" s="13" ph="1"/>
      <c r="AN303" s="13" ph="1"/>
      <c r="AR303" s="13" ph="1"/>
      <c r="AS303" s="13" ph="1"/>
      <c r="AT303" s="13" ph="1"/>
      <c r="AU303" s="13" ph="1"/>
      <c r="AV303" s="13" ph="1"/>
      <c r="AW303" s="13" ph="1"/>
      <c r="AY303" s="13" ph="1"/>
      <c r="AZ303" s="13" ph="1"/>
      <c r="BB303" s="13" ph="1"/>
      <c r="BC303" s="13" ph="1"/>
      <c r="BD303" s="13" ph="1"/>
      <c r="BE303" s="13" ph="1"/>
      <c r="BI303" s="13" ph="1"/>
      <c r="BJ303" s="13" ph="1"/>
      <c r="BK303" s="13" ph="1"/>
      <c r="BL303" s="13" ph="1"/>
      <c r="BM303" s="13" ph="1"/>
      <c r="BN303" s="13" ph="1"/>
    </row>
    <row r="304" spans="37:66" ht="8.25" customHeight="1">
      <c r="AK304" s="13" ph="1"/>
      <c r="AL304" s="13" ph="1"/>
      <c r="AM304" s="13" ph="1"/>
      <c r="AN304" s="13" ph="1"/>
      <c r="AR304" s="13" ph="1"/>
      <c r="AS304" s="13" ph="1"/>
      <c r="AT304" s="13" ph="1"/>
      <c r="AU304" s="13" ph="1"/>
      <c r="AV304" s="13" ph="1"/>
      <c r="AW304" s="13" ph="1"/>
      <c r="AY304" s="13" ph="1"/>
      <c r="AZ304" s="13" ph="1"/>
      <c r="BB304" s="13" ph="1"/>
      <c r="BC304" s="13" ph="1"/>
      <c r="BD304" s="13" ph="1"/>
      <c r="BE304" s="13" ph="1"/>
      <c r="BI304" s="13" ph="1"/>
      <c r="BJ304" s="13" ph="1"/>
      <c r="BK304" s="13" ph="1"/>
      <c r="BL304" s="13" ph="1"/>
      <c r="BM304" s="13" ph="1"/>
      <c r="BN304" s="13" ph="1"/>
    </row>
    <row r="305" spans="37:66" ht="8.25" customHeight="1">
      <c r="AK305" s="13" ph="1"/>
      <c r="AL305" s="13" ph="1"/>
      <c r="AM305" s="13" ph="1"/>
      <c r="AN305" s="13" ph="1"/>
      <c r="AR305" s="13" ph="1"/>
      <c r="AS305" s="13" ph="1"/>
      <c r="AT305" s="13" ph="1"/>
      <c r="AU305" s="13" ph="1"/>
      <c r="AV305" s="13" ph="1"/>
      <c r="AW305" s="13" ph="1"/>
      <c r="AY305" s="13" ph="1"/>
      <c r="AZ305" s="13" ph="1"/>
      <c r="BB305" s="13" ph="1"/>
      <c r="BC305" s="13" ph="1"/>
      <c r="BD305" s="13" ph="1"/>
      <c r="BE305" s="13" ph="1"/>
      <c r="BI305" s="13" ph="1"/>
      <c r="BJ305" s="13" ph="1"/>
      <c r="BK305" s="13" ph="1"/>
      <c r="BL305" s="13" ph="1"/>
      <c r="BM305" s="13" ph="1"/>
      <c r="BN305" s="13" ph="1"/>
    </row>
    <row r="306" spans="37:66" ht="8.25" customHeight="1">
      <c r="AK306" s="13" ph="1"/>
      <c r="AL306" s="13" ph="1"/>
      <c r="AM306" s="13" ph="1"/>
      <c r="AN306" s="13" ph="1"/>
      <c r="AR306" s="13" ph="1"/>
      <c r="AS306" s="13" ph="1"/>
      <c r="AT306" s="13" ph="1"/>
      <c r="AU306" s="13" ph="1"/>
      <c r="AV306" s="13" ph="1"/>
      <c r="AW306" s="13" ph="1"/>
      <c r="AY306" s="13" ph="1"/>
      <c r="AZ306" s="13" ph="1"/>
      <c r="BB306" s="13" ph="1"/>
      <c r="BC306" s="13" ph="1"/>
      <c r="BD306" s="13" ph="1"/>
      <c r="BE306" s="13" ph="1"/>
      <c r="BI306" s="13" ph="1"/>
      <c r="BJ306" s="13" ph="1"/>
      <c r="BK306" s="13" ph="1"/>
      <c r="BL306" s="13" ph="1"/>
      <c r="BM306" s="13" ph="1"/>
      <c r="BN306" s="13" ph="1"/>
    </row>
    <row r="307" spans="37:66" ht="8.25" customHeight="1">
      <c r="AK307" s="13" ph="1"/>
      <c r="AL307" s="13" ph="1"/>
      <c r="AM307" s="13" ph="1"/>
      <c r="AN307" s="13" ph="1"/>
      <c r="AR307" s="13" ph="1"/>
      <c r="AS307" s="13" ph="1"/>
      <c r="AT307" s="13" ph="1"/>
      <c r="AU307" s="13" ph="1"/>
      <c r="AV307" s="13" ph="1"/>
      <c r="AW307" s="13" ph="1"/>
      <c r="AY307" s="13" ph="1"/>
      <c r="AZ307" s="13" ph="1"/>
      <c r="BB307" s="13" ph="1"/>
      <c r="BC307" s="13" ph="1"/>
      <c r="BD307" s="13" ph="1"/>
      <c r="BE307" s="13" ph="1"/>
      <c r="BI307" s="13" ph="1"/>
      <c r="BJ307" s="13" ph="1"/>
      <c r="BK307" s="13" ph="1"/>
      <c r="BL307" s="13" ph="1"/>
      <c r="BM307" s="13" ph="1"/>
      <c r="BN307" s="13" ph="1"/>
    </row>
    <row r="308" spans="37:66" ht="8.25" customHeight="1">
      <c r="AK308" s="13" ph="1"/>
      <c r="AL308" s="13" ph="1"/>
      <c r="AM308" s="13" ph="1"/>
      <c r="AN308" s="13" ph="1"/>
      <c r="AR308" s="13" ph="1"/>
      <c r="AS308" s="13" ph="1"/>
      <c r="AT308" s="13" ph="1"/>
      <c r="AU308" s="13" ph="1"/>
      <c r="AV308" s="13" ph="1"/>
      <c r="AW308" s="13" ph="1"/>
      <c r="AY308" s="13" ph="1"/>
      <c r="AZ308" s="13" ph="1"/>
      <c r="BB308" s="13" ph="1"/>
      <c r="BC308" s="13" ph="1"/>
      <c r="BD308" s="13" ph="1"/>
      <c r="BE308" s="13" ph="1"/>
      <c r="BI308" s="13" ph="1"/>
      <c r="BJ308" s="13" ph="1"/>
      <c r="BK308" s="13" ph="1"/>
      <c r="BL308" s="13" ph="1"/>
      <c r="BM308" s="13" ph="1"/>
      <c r="BN308" s="13" ph="1"/>
    </row>
    <row r="309" spans="37:66" ht="8.25" customHeight="1">
      <c r="AK309" s="13" ph="1"/>
      <c r="AL309" s="13" ph="1"/>
      <c r="AM309" s="13" ph="1"/>
      <c r="AN309" s="13" ph="1"/>
      <c r="AR309" s="13" ph="1"/>
      <c r="AS309" s="13" ph="1"/>
      <c r="AT309" s="13" ph="1"/>
      <c r="AU309" s="13" ph="1"/>
      <c r="AV309" s="13" ph="1"/>
      <c r="AW309" s="13" ph="1"/>
      <c r="AY309" s="13" ph="1"/>
      <c r="AZ309" s="13" ph="1"/>
      <c r="BB309" s="13" ph="1"/>
      <c r="BC309" s="13" ph="1"/>
      <c r="BD309" s="13" ph="1"/>
      <c r="BE309" s="13" ph="1"/>
      <c r="BI309" s="13" ph="1"/>
      <c r="BJ309" s="13" ph="1"/>
      <c r="BK309" s="13" ph="1"/>
      <c r="BL309" s="13" ph="1"/>
      <c r="BM309" s="13" ph="1"/>
      <c r="BN309" s="13" ph="1"/>
    </row>
    <row r="310" spans="37:66" ht="8.25" customHeight="1">
      <c r="AK310" s="13" ph="1"/>
      <c r="AL310" s="13" ph="1"/>
      <c r="AM310" s="13" ph="1"/>
      <c r="AN310" s="13" ph="1"/>
      <c r="AR310" s="13" ph="1"/>
      <c r="AS310" s="13" ph="1"/>
      <c r="AT310" s="13" ph="1"/>
      <c r="AU310" s="13" ph="1"/>
      <c r="AV310" s="13" ph="1"/>
      <c r="AW310" s="13" ph="1"/>
      <c r="AY310" s="13" ph="1"/>
      <c r="AZ310" s="13" ph="1"/>
      <c r="BB310" s="13" ph="1"/>
      <c r="BC310" s="13" ph="1"/>
      <c r="BD310" s="13" ph="1"/>
      <c r="BE310" s="13" ph="1"/>
      <c r="BI310" s="13" ph="1"/>
      <c r="BJ310" s="13" ph="1"/>
      <c r="BK310" s="13" ph="1"/>
      <c r="BL310" s="13" ph="1"/>
      <c r="BM310" s="13" ph="1"/>
      <c r="BN310" s="13" ph="1"/>
    </row>
    <row r="311" spans="37:66" ht="8.25" customHeight="1">
      <c r="AK311" s="13" ph="1"/>
      <c r="AL311" s="13" ph="1"/>
      <c r="AM311" s="13" ph="1"/>
      <c r="AN311" s="13" ph="1"/>
      <c r="AR311" s="13" ph="1"/>
      <c r="AS311" s="13" ph="1"/>
      <c r="AT311" s="13" ph="1"/>
      <c r="AU311" s="13" ph="1"/>
      <c r="AV311" s="13" ph="1"/>
      <c r="AW311" s="13" ph="1"/>
      <c r="AY311" s="13" ph="1"/>
      <c r="AZ311" s="13" ph="1"/>
      <c r="BB311" s="13" ph="1"/>
      <c r="BC311" s="13" ph="1"/>
      <c r="BD311" s="13" ph="1"/>
      <c r="BE311" s="13" ph="1"/>
      <c r="BI311" s="13" ph="1"/>
      <c r="BJ311" s="13" ph="1"/>
      <c r="BK311" s="13" ph="1"/>
      <c r="BL311" s="13" ph="1"/>
      <c r="BM311" s="13" ph="1"/>
      <c r="BN311" s="13" ph="1"/>
    </row>
    <row r="312" spans="37:66" ht="8.25" customHeight="1">
      <c r="AK312" s="13" ph="1"/>
      <c r="AL312" s="13" ph="1"/>
      <c r="AM312" s="13" ph="1"/>
      <c r="AN312" s="13" ph="1"/>
      <c r="AR312" s="13" ph="1"/>
      <c r="AS312" s="13" ph="1"/>
      <c r="AT312" s="13" ph="1"/>
      <c r="AU312" s="13" ph="1"/>
      <c r="AV312" s="13" ph="1"/>
      <c r="AW312" s="13" ph="1"/>
      <c r="AY312" s="13" ph="1"/>
      <c r="AZ312" s="13" ph="1"/>
      <c r="BB312" s="13" ph="1"/>
      <c r="BC312" s="13" ph="1"/>
      <c r="BD312" s="13" ph="1"/>
      <c r="BE312" s="13" ph="1"/>
      <c r="BI312" s="13" ph="1"/>
      <c r="BJ312" s="13" ph="1"/>
      <c r="BK312" s="13" ph="1"/>
      <c r="BL312" s="13" ph="1"/>
      <c r="BM312" s="13" ph="1"/>
      <c r="BN312" s="13" ph="1"/>
    </row>
    <row r="313" spans="37:66" ht="8.25" customHeight="1">
      <c r="AK313" s="13" ph="1"/>
      <c r="AL313" s="13" ph="1"/>
      <c r="AM313" s="13" ph="1"/>
      <c r="AN313" s="13" ph="1"/>
      <c r="AR313" s="13" ph="1"/>
      <c r="AS313" s="13" ph="1"/>
      <c r="AT313" s="13" ph="1"/>
      <c r="AU313" s="13" ph="1"/>
      <c r="AV313" s="13" ph="1"/>
      <c r="AW313" s="13" ph="1"/>
      <c r="AY313" s="13" ph="1"/>
      <c r="AZ313" s="13" ph="1"/>
      <c r="BB313" s="13" ph="1"/>
      <c r="BC313" s="13" ph="1"/>
      <c r="BD313" s="13" ph="1"/>
      <c r="BE313" s="13" ph="1"/>
      <c r="BI313" s="13" ph="1"/>
      <c r="BJ313" s="13" ph="1"/>
      <c r="BK313" s="13" ph="1"/>
      <c r="BL313" s="13" ph="1"/>
      <c r="BM313" s="13" ph="1"/>
      <c r="BN313" s="13" ph="1"/>
    </row>
    <row r="314" spans="37:66" ht="8.25" customHeight="1">
      <c r="AK314" s="13" ph="1"/>
      <c r="AL314" s="13" ph="1"/>
      <c r="AM314" s="13" ph="1"/>
      <c r="AN314" s="13" ph="1"/>
      <c r="AR314" s="13" ph="1"/>
      <c r="AS314" s="13" ph="1"/>
      <c r="AT314" s="13" ph="1"/>
      <c r="AU314" s="13" ph="1"/>
      <c r="AV314" s="13" ph="1"/>
      <c r="AW314" s="13" ph="1"/>
      <c r="AY314" s="13" ph="1"/>
      <c r="AZ314" s="13" ph="1"/>
      <c r="BB314" s="13" ph="1"/>
      <c r="BC314" s="13" ph="1"/>
      <c r="BD314" s="13" ph="1"/>
      <c r="BE314" s="13" ph="1"/>
      <c r="BI314" s="13" ph="1"/>
      <c r="BJ314" s="13" ph="1"/>
      <c r="BK314" s="13" ph="1"/>
      <c r="BL314" s="13" ph="1"/>
      <c r="BM314" s="13" ph="1"/>
      <c r="BN314" s="13" ph="1"/>
    </row>
    <row r="315" spans="37:66" ht="8.25" customHeight="1">
      <c r="AK315" s="13" ph="1"/>
      <c r="AL315" s="13" ph="1"/>
      <c r="AM315" s="13" ph="1"/>
      <c r="AN315" s="13" ph="1"/>
      <c r="AR315" s="13" ph="1"/>
      <c r="AS315" s="13" ph="1"/>
      <c r="AT315" s="13" ph="1"/>
      <c r="AU315" s="13" ph="1"/>
      <c r="AV315" s="13" ph="1"/>
      <c r="AW315" s="13" ph="1"/>
      <c r="AY315" s="13" ph="1"/>
      <c r="AZ315" s="13" ph="1"/>
      <c r="BB315" s="13" ph="1"/>
      <c r="BC315" s="13" ph="1"/>
      <c r="BD315" s="13" ph="1"/>
      <c r="BE315" s="13" ph="1"/>
      <c r="BI315" s="13" ph="1"/>
      <c r="BJ315" s="13" ph="1"/>
      <c r="BK315" s="13" ph="1"/>
      <c r="BL315" s="13" ph="1"/>
      <c r="BM315" s="13" ph="1"/>
      <c r="BN315" s="13" ph="1"/>
    </row>
    <row r="316" spans="37:66" ht="8.25" customHeight="1">
      <c r="AK316" s="13" ph="1"/>
      <c r="AL316" s="13" ph="1"/>
      <c r="AM316" s="13" ph="1"/>
      <c r="AN316" s="13" ph="1"/>
      <c r="AR316" s="13" ph="1"/>
      <c r="AS316" s="13" ph="1"/>
      <c r="AT316" s="13" ph="1"/>
      <c r="AU316" s="13" ph="1"/>
      <c r="AV316" s="13" ph="1"/>
      <c r="AW316" s="13" ph="1"/>
      <c r="AY316" s="13" ph="1"/>
      <c r="AZ316" s="13" ph="1"/>
      <c r="BB316" s="13" ph="1"/>
      <c r="BC316" s="13" ph="1"/>
      <c r="BD316" s="13" ph="1"/>
      <c r="BE316" s="13" ph="1"/>
      <c r="BI316" s="13" ph="1"/>
      <c r="BJ316" s="13" ph="1"/>
      <c r="BK316" s="13" ph="1"/>
      <c r="BL316" s="13" ph="1"/>
      <c r="BM316" s="13" ph="1"/>
      <c r="BN316" s="13" ph="1"/>
    </row>
    <row r="317" spans="37:66" ht="8.25" customHeight="1">
      <c r="AK317" s="13" ph="1"/>
      <c r="AL317" s="13" ph="1"/>
      <c r="AM317" s="13" ph="1"/>
      <c r="AN317" s="13" ph="1"/>
      <c r="AR317" s="13" ph="1"/>
      <c r="AS317" s="13" ph="1"/>
      <c r="AT317" s="13" ph="1"/>
      <c r="AU317" s="13" ph="1"/>
      <c r="AV317" s="13" ph="1"/>
      <c r="AW317" s="13" ph="1"/>
      <c r="AY317" s="13" ph="1"/>
      <c r="AZ317" s="13" ph="1"/>
      <c r="BB317" s="13" ph="1"/>
      <c r="BC317" s="13" ph="1"/>
      <c r="BD317" s="13" ph="1"/>
      <c r="BE317" s="13" ph="1"/>
      <c r="BI317" s="13" ph="1"/>
      <c r="BJ317" s="13" ph="1"/>
      <c r="BK317" s="13" ph="1"/>
      <c r="BL317" s="13" ph="1"/>
      <c r="BM317" s="13" ph="1"/>
      <c r="BN317" s="13" ph="1"/>
    </row>
    <row r="318" spans="37:66" ht="8.25" customHeight="1">
      <c r="AK318" s="13" ph="1"/>
      <c r="AL318" s="13" ph="1"/>
      <c r="AM318" s="13" ph="1"/>
      <c r="AN318" s="13" ph="1"/>
      <c r="AR318" s="13" ph="1"/>
      <c r="AS318" s="13" ph="1"/>
      <c r="AT318" s="13" ph="1"/>
      <c r="AU318" s="13" ph="1"/>
      <c r="AV318" s="13" ph="1"/>
      <c r="AW318" s="13" ph="1"/>
      <c r="AY318" s="13" ph="1"/>
      <c r="AZ318" s="13" ph="1"/>
      <c r="BB318" s="13" ph="1"/>
      <c r="BC318" s="13" ph="1"/>
      <c r="BD318" s="13" ph="1"/>
      <c r="BE318" s="13" ph="1"/>
      <c r="BI318" s="13" ph="1"/>
      <c r="BJ318" s="13" ph="1"/>
      <c r="BK318" s="13" ph="1"/>
      <c r="BL318" s="13" ph="1"/>
      <c r="BM318" s="13" ph="1"/>
      <c r="BN318" s="13" ph="1"/>
    </row>
    <row r="319" spans="37:66" ht="8.25" customHeight="1">
      <c r="AK319" s="13" ph="1"/>
      <c r="AL319" s="13" ph="1"/>
      <c r="AM319" s="13" ph="1"/>
      <c r="AN319" s="13" ph="1"/>
      <c r="AR319" s="13" ph="1"/>
      <c r="AS319" s="13" ph="1"/>
      <c r="AT319" s="13" ph="1"/>
      <c r="AU319" s="13" ph="1"/>
      <c r="AV319" s="13" ph="1"/>
      <c r="AW319" s="13" ph="1"/>
      <c r="AY319" s="13" ph="1"/>
      <c r="AZ319" s="13" ph="1"/>
      <c r="BB319" s="13" ph="1"/>
      <c r="BC319" s="13" ph="1"/>
      <c r="BD319" s="13" ph="1"/>
      <c r="BE319" s="13" ph="1"/>
      <c r="BI319" s="13" ph="1"/>
      <c r="BJ319" s="13" ph="1"/>
      <c r="BK319" s="13" ph="1"/>
      <c r="BL319" s="13" ph="1"/>
      <c r="BM319" s="13" ph="1"/>
      <c r="BN319" s="13" ph="1"/>
    </row>
    <row r="320" spans="37:66" ht="8.25" customHeight="1">
      <c r="AK320" s="13" ph="1"/>
      <c r="AL320" s="13" ph="1"/>
      <c r="AM320" s="13" ph="1"/>
      <c r="AN320" s="13" ph="1"/>
      <c r="AR320" s="13" ph="1"/>
      <c r="AS320" s="13" ph="1"/>
      <c r="AT320" s="13" ph="1"/>
      <c r="AU320" s="13" ph="1"/>
      <c r="AV320" s="13" ph="1"/>
      <c r="AW320" s="13" ph="1"/>
      <c r="AY320" s="13" ph="1"/>
      <c r="AZ320" s="13" ph="1"/>
      <c r="BB320" s="13" ph="1"/>
      <c r="BC320" s="13" ph="1"/>
      <c r="BD320" s="13" ph="1"/>
      <c r="BE320" s="13" ph="1"/>
      <c r="BI320" s="13" ph="1"/>
      <c r="BJ320" s="13" ph="1"/>
      <c r="BK320" s="13" ph="1"/>
      <c r="BL320" s="13" ph="1"/>
      <c r="BM320" s="13" ph="1"/>
      <c r="BN320" s="13" ph="1"/>
    </row>
    <row r="321" spans="37:66" ht="8.25" customHeight="1">
      <c r="AK321" s="13" ph="1"/>
      <c r="AL321" s="13" ph="1"/>
      <c r="AM321" s="13" ph="1"/>
      <c r="AN321" s="13" ph="1"/>
      <c r="AR321" s="13" ph="1"/>
      <c r="AS321" s="13" ph="1"/>
      <c r="AT321" s="13" ph="1"/>
      <c r="AU321" s="13" ph="1"/>
      <c r="AV321" s="13" ph="1"/>
      <c r="AW321" s="13" ph="1"/>
      <c r="AY321" s="13" ph="1"/>
      <c r="AZ321" s="13" ph="1"/>
      <c r="BB321" s="13" ph="1"/>
      <c r="BC321" s="13" ph="1"/>
      <c r="BD321" s="13" ph="1"/>
      <c r="BE321" s="13" ph="1"/>
      <c r="BI321" s="13" ph="1"/>
      <c r="BJ321" s="13" ph="1"/>
      <c r="BK321" s="13" ph="1"/>
      <c r="BL321" s="13" ph="1"/>
      <c r="BM321" s="13" ph="1"/>
      <c r="BN321" s="13" ph="1"/>
    </row>
    <row r="322" spans="37:66" ht="8.25" customHeight="1">
      <c r="AK322" s="13" ph="1"/>
      <c r="AL322" s="13" ph="1"/>
      <c r="AM322" s="13" ph="1"/>
      <c r="AN322" s="13" ph="1"/>
      <c r="AR322" s="13" ph="1"/>
      <c r="AS322" s="13" ph="1"/>
      <c r="AT322" s="13" ph="1"/>
      <c r="AU322" s="13" ph="1"/>
      <c r="AV322" s="13" ph="1"/>
      <c r="AW322" s="13" ph="1"/>
      <c r="AY322" s="13" ph="1"/>
      <c r="AZ322" s="13" ph="1"/>
      <c r="BB322" s="13" ph="1"/>
      <c r="BC322" s="13" ph="1"/>
      <c r="BD322" s="13" ph="1"/>
      <c r="BE322" s="13" ph="1"/>
      <c r="BI322" s="13" ph="1"/>
      <c r="BJ322" s="13" ph="1"/>
      <c r="BK322" s="13" ph="1"/>
      <c r="BL322" s="13" ph="1"/>
      <c r="BM322" s="13" ph="1"/>
      <c r="BN322" s="13" ph="1"/>
    </row>
    <row r="323" spans="37:66" ht="8.25" customHeight="1">
      <c r="AK323" s="13" ph="1"/>
      <c r="AL323" s="13" ph="1"/>
      <c r="AM323" s="13" ph="1"/>
      <c r="AN323" s="13" ph="1"/>
      <c r="AR323" s="13" ph="1"/>
      <c r="AS323" s="13" ph="1"/>
      <c r="AT323" s="13" ph="1"/>
      <c r="AU323" s="13" ph="1"/>
      <c r="AV323" s="13" ph="1"/>
      <c r="AW323" s="13" ph="1"/>
      <c r="AY323" s="13" ph="1"/>
      <c r="AZ323" s="13" ph="1"/>
      <c r="BB323" s="13" ph="1"/>
      <c r="BC323" s="13" ph="1"/>
      <c r="BD323" s="13" ph="1"/>
      <c r="BE323" s="13" ph="1"/>
      <c r="BI323" s="13" ph="1"/>
      <c r="BJ323" s="13" ph="1"/>
      <c r="BK323" s="13" ph="1"/>
      <c r="BL323" s="13" ph="1"/>
      <c r="BM323" s="13" ph="1"/>
      <c r="BN323" s="13" ph="1"/>
    </row>
    <row r="324" spans="37:66" ht="8.25" customHeight="1">
      <c r="AK324" s="13" ph="1"/>
      <c r="AL324" s="13" ph="1"/>
      <c r="AM324" s="13" ph="1"/>
      <c r="AN324" s="13" ph="1"/>
      <c r="AR324" s="13" ph="1"/>
      <c r="AS324" s="13" ph="1"/>
      <c r="AT324" s="13" ph="1"/>
      <c r="AU324" s="13" ph="1"/>
      <c r="AV324" s="13" ph="1"/>
      <c r="AW324" s="13" ph="1"/>
      <c r="AY324" s="13" ph="1"/>
      <c r="AZ324" s="13" ph="1"/>
      <c r="BB324" s="13" ph="1"/>
      <c r="BC324" s="13" ph="1"/>
      <c r="BD324" s="13" ph="1"/>
      <c r="BE324" s="13" ph="1"/>
      <c r="BI324" s="13" ph="1"/>
      <c r="BJ324" s="13" ph="1"/>
      <c r="BK324" s="13" ph="1"/>
      <c r="BL324" s="13" ph="1"/>
      <c r="BM324" s="13" ph="1"/>
      <c r="BN324" s="13" ph="1"/>
    </row>
    <row r="325" spans="37:66" ht="8.25" customHeight="1">
      <c r="AK325" s="13" ph="1"/>
      <c r="AL325" s="13" ph="1"/>
      <c r="AM325" s="13" ph="1"/>
      <c r="AN325" s="13" ph="1"/>
      <c r="AR325" s="13" ph="1"/>
      <c r="AS325" s="13" ph="1"/>
      <c r="AT325" s="13" ph="1"/>
      <c r="AU325" s="13" ph="1"/>
      <c r="AV325" s="13" ph="1"/>
      <c r="AW325" s="13" ph="1"/>
      <c r="AY325" s="13" ph="1"/>
      <c r="AZ325" s="13" ph="1"/>
      <c r="BB325" s="13" ph="1"/>
      <c r="BC325" s="13" ph="1"/>
      <c r="BD325" s="13" ph="1"/>
      <c r="BE325" s="13" ph="1"/>
      <c r="BI325" s="13" ph="1"/>
      <c r="BJ325" s="13" ph="1"/>
      <c r="BK325" s="13" ph="1"/>
      <c r="BL325" s="13" ph="1"/>
      <c r="BM325" s="13" ph="1"/>
      <c r="BN325" s="13" ph="1"/>
    </row>
    <row r="326" spans="37:66" ht="8.25" customHeight="1">
      <c r="AK326" s="13" ph="1"/>
      <c r="AL326" s="13" ph="1"/>
      <c r="AM326" s="13" ph="1"/>
      <c r="AN326" s="13" ph="1"/>
      <c r="AR326" s="13" ph="1"/>
      <c r="AS326" s="13" ph="1"/>
      <c r="AT326" s="13" ph="1"/>
      <c r="AU326" s="13" ph="1"/>
      <c r="AV326" s="13" ph="1"/>
      <c r="AW326" s="13" ph="1"/>
      <c r="AY326" s="13" ph="1"/>
      <c r="AZ326" s="13" ph="1"/>
      <c r="BB326" s="13" ph="1"/>
      <c r="BC326" s="13" ph="1"/>
      <c r="BD326" s="13" ph="1"/>
      <c r="BE326" s="13" ph="1"/>
      <c r="BI326" s="13" ph="1"/>
      <c r="BJ326" s="13" ph="1"/>
      <c r="BK326" s="13" ph="1"/>
      <c r="BL326" s="13" ph="1"/>
      <c r="BM326" s="13" ph="1"/>
      <c r="BN326" s="13" ph="1"/>
    </row>
    <row r="328" spans="37:66" ht="8.25" customHeight="1">
      <c r="AK328" s="13" ph="1"/>
      <c r="AL328" s="13" ph="1"/>
      <c r="AM328" s="13" ph="1"/>
      <c r="AN328" s="13" ph="1"/>
      <c r="AR328" s="13" ph="1"/>
      <c r="AS328" s="13" ph="1"/>
      <c r="AT328" s="13" ph="1"/>
      <c r="AU328" s="13" ph="1"/>
      <c r="AV328" s="13" ph="1"/>
      <c r="AW328" s="13" ph="1"/>
      <c r="AY328" s="13" ph="1"/>
      <c r="AZ328" s="13" ph="1"/>
      <c r="BB328" s="13" ph="1"/>
      <c r="BC328" s="13" ph="1"/>
      <c r="BD328" s="13" ph="1"/>
      <c r="BE328" s="13" ph="1"/>
      <c r="BI328" s="13" ph="1"/>
      <c r="BJ328" s="13" ph="1"/>
      <c r="BK328" s="13" ph="1"/>
      <c r="BL328" s="13" ph="1"/>
      <c r="BM328" s="13" ph="1"/>
      <c r="BN328" s="13" ph="1"/>
    </row>
    <row r="329" spans="37:66" ht="8.25" customHeight="1">
      <c r="AK329" s="13" ph="1"/>
      <c r="AL329" s="13" ph="1"/>
      <c r="AM329" s="13" ph="1"/>
      <c r="AN329" s="13" ph="1"/>
      <c r="AR329" s="13" ph="1"/>
      <c r="AS329" s="13" ph="1"/>
      <c r="AT329" s="13" ph="1"/>
      <c r="AU329" s="13" ph="1"/>
      <c r="AV329" s="13" ph="1"/>
      <c r="AW329" s="13" ph="1"/>
      <c r="AY329" s="13" ph="1"/>
      <c r="AZ329" s="13" ph="1"/>
      <c r="BB329" s="13" ph="1"/>
      <c r="BC329" s="13" ph="1"/>
      <c r="BD329" s="13" ph="1"/>
      <c r="BE329" s="13" ph="1"/>
      <c r="BI329" s="13" ph="1"/>
      <c r="BJ329" s="13" ph="1"/>
      <c r="BK329" s="13" ph="1"/>
      <c r="BL329" s="13" ph="1"/>
      <c r="BM329" s="13" ph="1"/>
      <c r="BN329" s="13" ph="1"/>
    </row>
    <row r="330" spans="37:66" ht="8.25" customHeight="1">
      <c r="AK330" s="13" ph="1"/>
      <c r="AL330" s="13" ph="1"/>
      <c r="AM330" s="13" ph="1"/>
      <c r="AN330" s="13" ph="1"/>
      <c r="AR330" s="13" ph="1"/>
      <c r="AS330" s="13" ph="1"/>
      <c r="AT330" s="13" ph="1"/>
      <c r="AU330" s="13" ph="1"/>
      <c r="AV330" s="13" ph="1"/>
      <c r="AW330" s="13" ph="1"/>
      <c r="AY330" s="13" ph="1"/>
      <c r="AZ330" s="13" ph="1"/>
      <c r="BB330" s="13" ph="1"/>
      <c r="BC330" s="13" ph="1"/>
      <c r="BD330" s="13" ph="1"/>
      <c r="BE330" s="13" ph="1"/>
      <c r="BI330" s="13" ph="1"/>
      <c r="BJ330" s="13" ph="1"/>
      <c r="BK330" s="13" ph="1"/>
      <c r="BL330" s="13" ph="1"/>
      <c r="BM330" s="13" ph="1"/>
      <c r="BN330" s="13" ph="1"/>
    </row>
    <row r="331" spans="37:66" ht="8.25" customHeight="1">
      <c r="AK331" s="13" ph="1"/>
      <c r="AL331" s="13" ph="1"/>
      <c r="AM331" s="13" ph="1"/>
      <c r="AN331" s="13" ph="1"/>
      <c r="AR331" s="13" ph="1"/>
      <c r="AS331" s="13" ph="1"/>
      <c r="AT331" s="13" ph="1"/>
      <c r="AU331" s="13" ph="1"/>
      <c r="AV331" s="13" ph="1"/>
      <c r="AW331" s="13" ph="1"/>
      <c r="AY331" s="13" ph="1"/>
      <c r="AZ331" s="13" ph="1"/>
      <c r="BB331" s="13" ph="1"/>
      <c r="BC331" s="13" ph="1"/>
      <c r="BD331" s="13" ph="1"/>
      <c r="BE331" s="13" ph="1"/>
      <c r="BI331" s="13" ph="1"/>
      <c r="BJ331" s="13" ph="1"/>
      <c r="BK331" s="13" ph="1"/>
      <c r="BL331" s="13" ph="1"/>
      <c r="BM331" s="13" ph="1"/>
      <c r="BN331" s="13" ph="1"/>
    </row>
    <row r="332" spans="37:66" ht="8.25" customHeight="1">
      <c r="AK332" s="13" ph="1"/>
      <c r="AL332" s="13" ph="1"/>
      <c r="AM332" s="13" ph="1"/>
      <c r="AN332" s="13" ph="1"/>
      <c r="AR332" s="13" ph="1"/>
      <c r="AS332" s="13" ph="1"/>
      <c r="AT332" s="13" ph="1"/>
      <c r="AU332" s="13" ph="1"/>
      <c r="AV332" s="13" ph="1"/>
      <c r="AW332" s="13" ph="1"/>
      <c r="AY332" s="13" ph="1"/>
      <c r="AZ332" s="13" ph="1"/>
      <c r="BB332" s="13" ph="1"/>
      <c r="BC332" s="13" ph="1"/>
      <c r="BD332" s="13" ph="1"/>
      <c r="BE332" s="13" ph="1"/>
      <c r="BI332" s="13" ph="1"/>
      <c r="BJ332" s="13" ph="1"/>
      <c r="BK332" s="13" ph="1"/>
      <c r="BL332" s="13" ph="1"/>
      <c r="BM332" s="13" ph="1"/>
      <c r="BN332" s="13" ph="1"/>
    </row>
    <row r="333" spans="37:66" ht="8.25" customHeight="1">
      <c r="AK333" s="13" ph="1"/>
      <c r="AL333" s="13" ph="1"/>
      <c r="AM333" s="13" ph="1"/>
      <c r="AN333" s="13" ph="1"/>
      <c r="AR333" s="13" ph="1"/>
      <c r="AS333" s="13" ph="1"/>
      <c r="AT333" s="13" ph="1"/>
      <c r="AU333" s="13" ph="1"/>
      <c r="AV333" s="13" ph="1"/>
      <c r="AW333" s="13" ph="1"/>
      <c r="AY333" s="13" ph="1"/>
      <c r="AZ333" s="13" ph="1"/>
      <c r="BB333" s="13" ph="1"/>
      <c r="BC333" s="13" ph="1"/>
      <c r="BD333" s="13" ph="1"/>
      <c r="BE333" s="13" ph="1"/>
      <c r="BI333" s="13" ph="1"/>
      <c r="BJ333" s="13" ph="1"/>
      <c r="BK333" s="13" ph="1"/>
      <c r="BL333" s="13" ph="1"/>
      <c r="BM333" s="13" ph="1"/>
      <c r="BN333" s="13" ph="1"/>
    </row>
    <row r="334" spans="37:66" ht="8.25" customHeight="1">
      <c r="AK334" s="13" ph="1"/>
      <c r="AL334" s="13" ph="1"/>
      <c r="AM334" s="13" ph="1"/>
      <c r="AN334" s="13" ph="1"/>
      <c r="AR334" s="13" ph="1"/>
      <c r="AS334" s="13" ph="1"/>
      <c r="AT334" s="13" ph="1"/>
      <c r="AU334" s="13" ph="1"/>
      <c r="AV334" s="13" ph="1"/>
      <c r="AW334" s="13" ph="1"/>
      <c r="AY334" s="13" ph="1"/>
      <c r="AZ334" s="13" ph="1"/>
      <c r="BB334" s="13" ph="1"/>
      <c r="BC334" s="13" ph="1"/>
      <c r="BD334" s="13" ph="1"/>
      <c r="BE334" s="13" ph="1"/>
      <c r="BI334" s="13" ph="1"/>
      <c r="BJ334" s="13" ph="1"/>
      <c r="BK334" s="13" ph="1"/>
      <c r="BL334" s="13" ph="1"/>
      <c r="BM334" s="13" ph="1"/>
      <c r="BN334" s="13" ph="1"/>
    </row>
    <row r="335" spans="37:66" ht="8.25" customHeight="1">
      <c r="AK335" s="13" ph="1"/>
      <c r="AL335" s="13" ph="1"/>
      <c r="AM335" s="13" ph="1"/>
      <c r="AN335" s="13" ph="1"/>
      <c r="AR335" s="13" ph="1"/>
      <c r="AS335" s="13" ph="1"/>
      <c r="AT335" s="13" ph="1"/>
      <c r="AU335" s="13" ph="1"/>
      <c r="AV335" s="13" ph="1"/>
      <c r="AW335" s="13" ph="1"/>
      <c r="AY335" s="13" ph="1"/>
      <c r="AZ335" s="13" ph="1"/>
      <c r="BB335" s="13" ph="1"/>
      <c r="BC335" s="13" ph="1"/>
      <c r="BD335" s="13" ph="1"/>
      <c r="BE335" s="13" ph="1"/>
      <c r="BI335" s="13" ph="1"/>
      <c r="BJ335" s="13" ph="1"/>
      <c r="BK335" s="13" ph="1"/>
      <c r="BL335" s="13" ph="1"/>
      <c r="BM335" s="13" ph="1"/>
      <c r="BN335" s="13" ph="1"/>
    </row>
    <row r="336" spans="37:66" ht="8.25" customHeight="1">
      <c r="AK336" s="13" ph="1"/>
      <c r="AL336" s="13" ph="1"/>
      <c r="AM336" s="13" ph="1"/>
      <c r="AN336" s="13" ph="1"/>
      <c r="AR336" s="13" ph="1"/>
      <c r="AS336" s="13" ph="1"/>
      <c r="AT336" s="13" ph="1"/>
      <c r="AU336" s="13" ph="1"/>
      <c r="AV336" s="13" ph="1"/>
      <c r="AW336" s="13" ph="1"/>
      <c r="AY336" s="13" ph="1"/>
      <c r="AZ336" s="13" ph="1"/>
      <c r="BB336" s="13" ph="1"/>
      <c r="BC336" s="13" ph="1"/>
      <c r="BD336" s="13" ph="1"/>
      <c r="BE336" s="13" ph="1"/>
      <c r="BI336" s="13" ph="1"/>
      <c r="BJ336" s="13" ph="1"/>
      <c r="BK336" s="13" ph="1"/>
      <c r="BL336" s="13" ph="1"/>
      <c r="BM336" s="13" ph="1"/>
      <c r="BN336" s="13" ph="1"/>
    </row>
    <row r="337" spans="37:66" ht="8.25" customHeight="1">
      <c r="AK337" s="13" ph="1"/>
      <c r="AL337" s="13" ph="1"/>
      <c r="AM337" s="13" ph="1"/>
      <c r="AN337" s="13" ph="1"/>
      <c r="AR337" s="13" ph="1"/>
      <c r="AS337" s="13" ph="1"/>
      <c r="AT337" s="13" ph="1"/>
      <c r="AU337" s="13" ph="1"/>
      <c r="AV337" s="13" ph="1"/>
      <c r="AW337" s="13" ph="1"/>
      <c r="AY337" s="13" ph="1"/>
      <c r="AZ337" s="13" ph="1"/>
      <c r="BB337" s="13" ph="1"/>
      <c r="BC337" s="13" ph="1"/>
      <c r="BD337" s="13" ph="1"/>
      <c r="BE337" s="13" ph="1"/>
      <c r="BI337" s="13" ph="1"/>
      <c r="BJ337" s="13" ph="1"/>
      <c r="BK337" s="13" ph="1"/>
      <c r="BL337" s="13" ph="1"/>
      <c r="BM337" s="13" ph="1"/>
      <c r="BN337" s="13" ph="1"/>
    </row>
    <row r="338" spans="37:66" ht="8.25" customHeight="1">
      <c r="AK338" s="13" ph="1"/>
      <c r="AL338" s="13" ph="1"/>
      <c r="AM338" s="13" ph="1"/>
      <c r="AN338" s="13" ph="1"/>
      <c r="AR338" s="13" ph="1"/>
      <c r="AS338" s="13" ph="1"/>
      <c r="AT338" s="13" ph="1"/>
      <c r="AU338" s="13" ph="1"/>
      <c r="AV338" s="13" ph="1"/>
      <c r="AW338" s="13" ph="1"/>
      <c r="AY338" s="13" ph="1"/>
      <c r="AZ338" s="13" ph="1"/>
      <c r="BB338" s="13" ph="1"/>
      <c r="BC338" s="13" ph="1"/>
      <c r="BD338" s="13" ph="1"/>
      <c r="BE338" s="13" ph="1"/>
      <c r="BI338" s="13" ph="1"/>
      <c r="BJ338" s="13" ph="1"/>
      <c r="BK338" s="13" ph="1"/>
      <c r="BL338" s="13" ph="1"/>
      <c r="BM338" s="13" ph="1"/>
      <c r="BN338" s="13" ph="1"/>
    </row>
    <row r="339" spans="37:66" ht="8.25" customHeight="1">
      <c r="AK339" s="13" ph="1"/>
      <c r="AL339" s="13" ph="1"/>
      <c r="AM339" s="13" ph="1"/>
      <c r="AN339" s="13" ph="1"/>
      <c r="AR339" s="13" ph="1"/>
      <c r="AS339" s="13" ph="1"/>
      <c r="AT339" s="13" ph="1"/>
      <c r="AU339" s="13" ph="1"/>
      <c r="AV339" s="13" ph="1"/>
      <c r="AW339" s="13" ph="1"/>
      <c r="AY339" s="13" ph="1"/>
      <c r="AZ339" s="13" ph="1"/>
      <c r="BB339" s="13" ph="1"/>
      <c r="BC339" s="13" ph="1"/>
      <c r="BD339" s="13" ph="1"/>
      <c r="BE339" s="13" ph="1"/>
      <c r="BI339" s="13" ph="1"/>
      <c r="BJ339" s="13" ph="1"/>
      <c r="BK339" s="13" ph="1"/>
      <c r="BL339" s="13" ph="1"/>
      <c r="BM339" s="13" ph="1"/>
      <c r="BN339" s="13" ph="1"/>
    </row>
    <row r="340" spans="37:66" ht="8.25" customHeight="1">
      <c r="AK340" s="13" ph="1"/>
      <c r="AL340" s="13" ph="1"/>
      <c r="AM340" s="13" ph="1"/>
      <c r="AN340" s="13" ph="1"/>
      <c r="AR340" s="13" ph="1"/>
      <c r="AS340" s="13" ph="1"/>
      <c r="AT340" s="13" ph="1"/>
      <c r="AU340" s="13" ph="1"/>
      <c r="AV340" s="13" ph="1"/>
      <c r="AW340" s="13" ph="1"/>
      <c r="AY340" s="13" ph="1"/>
      <c r="AZ340" s="13" ph="1"/>
      <c r="BB340" s="13" ph="1"/>
      <c r="BC340" s="13" ph="1"/>
      <c r="BD340" s="13" ph="1"/>
      <c r="BE340" s="13" ph="1"/>
      <c r="BI340" s="13" ph="1"/>
      <c r="BJ340" s="13" ph="1"/>
      <c r="BK340" s="13" ph="1"/>
      <c r="BL340" s="13" ph="1"/>
      <c r="BM340" s="13" ph="1"/>
      <c r="BN340" s="13" ph="1"/>
    </row>
    <row r="341" spans="37:66" ht="8.25" customHeight="1">
      <c r="AK341" s="13" ph="1"/>
      <c r="AL341" s="13" ph="1"/>
      <c r="AM341" s="13" ph="1"/>
      <c r="AN341" s="13" ph="1"/>
      <c r="AR341" s="13" ph="1"/>
      <c r="AS341" s="13" ph="1"/>
      <c r="AT341" s="13" ph="1"/>
      <c r="AU341" s="13" ph="1"/>
      <c r="AV341" s="13" ph="1"/>
      <c r="AW341" s="13" ph="1"/>
      <c r="AY341" s="13" ph="1"/>
      <c r="AZ341" s="13" ph="1"/>
      <c r="BB341" s="13" ph="1"/>
      <c r="BC341" s="13" ph="1"/>
      <c r="BD341" s="13" ph="1"/>
      <c r="BE341" s="13" ph="1"/>
      <c r="BI341" s="13" ph="1"/>
      <c r="BJ341" s="13" ph="1"/>
      <c r="BK341" s="13" ph="1"/>
      <c r="BL341" s="13" ph="1"/>
      <c r="BM341" s="13" ph="1"/>
      <c r="BN341" s="13" ph="1"/>
    </row>
    <row r="342" spans="37:66" ht="8.25" customHeight="1">
      <c r="AK342" s="13" ph="1"/>
      <c r="AL342" s="13" ph="1"/>
      <c r="AM342" s="13" ph="1"/>
      <c r="AN342" s="13" ph="1"/>
      <c r="AR342" s="13" ph="1"/>
      <c r="AS342" s="13" ph="1"/>
      <c r="AT342" s="13" ph="1"/>
      <c r="AU342" s="13" ph="1"/>
      <c r="AV342" s="13" ph="1"/>
      <c r="AW342" s="13" ph="1"/>
      <c r="AY342" s="13" ph="1"/>
      <c r="AZ342" s="13" ph="1"/>
      <c r="BB342" s="13" ph="1"/>
      <c r="BC342" s="13" ph="1"/>
      <c r="BD342" s="13" ph="1"/>
      <c r="BE342" s="13" ph="1"/>
      <c r="BI342" s="13" ph="1"/>
      <c r="BJ342" s="13" ph="1"/>
      <c r="BK342" s="13" ph="1"/>
      <c r="BL342" s="13" ph="1"/>
      <c r="BM342" s="13" ph="1"/>
      <c r="BN342" s="13" ph="1"/>
    </row>
    <row r="343" spans="37:66" ht="8.25" customHeight="1">
      <c r="AK343" s="13" ph="1"/>
      <c r="AL343" s="13" ph="1"/>
      <c r="AM343" s="13" ph="1"/>
      <c r="AN343" s="13" ph="1"/>
      <c r="AR343" s="13" ph="1"/>
      <c r="AS343" s="13" ph="1"/>
      <c r="AT343" s="13" ph="1"/>
      <c r="AU343" s="13" ph="1"/>
      <c r="AV343" s="13" ph="1"/>
      <c r="AW343" s="13" ph="1"/>
      <c r="AY343" s="13" ph="1"/>
      <c r="AZ343" s="13" ph="1"/>
      <c r="BB343" s="13" ph="1"/>
      <c r="BC343" s="13" ph="1"/>
      <c r="BD343" s="13" ph="1"/>
      <c r="BE343" s="13" ph="1"/>
      <c r="BI343" s="13" ph="1"/>
      <c r="BJ343" s="13" ph="1"/>
      <c r="BK343" s="13" ph="1"/>
      <c r="BL343" s="13" ph="1"/>
      <c r="BM343" s="13" ph="1"/>
      <c r="BN343" s="13" ph="1"/>
    </row>
    <row r="344" spans="37:66" ht="8.25" customHeight="1">
      <c r="AK344" s="13" ph="1"/>
      <c r="AL344" s="13" ph="1"/>
      <c r="AM344" s="13" ph="1"/>
      <c r="AN344" s="13" ph="1"/>
      <c r="AR344" s="13" ph="1"/>
      <c r="AS344" s="13" ph="1"/>
      <c r="AT344" s="13" ph="1"/>
      <c r="AU344" s="13" ph="1"/>
      <c r="AV344" s="13" ph="1"/>
      <c r="AW344" s="13" ph="1"/>
      <c r="AY344" s="13" ph="1"/>
      <c r="AZ344" s="13" ph="1"/>
      <c r="BB344" s="13" ph="1"/>
      <c r="BC344" s="13" ph="1"/>
      <c r="BD344" s="13" ph="1"/>
      <c r="BE344" s="13" ph="1"/>
      <c r="BI344" s="13" ph="1"/>
      <c r="BJ344" s="13" ph="1"/>
      <c r="BK344" s="13" ph="1"/>
      <c r="BL344" s="13" ph="1"/>
      <c r="BM344" s="13" ph="1"/>
      <c r="BN344" s="13" ph="1"/>
    </row>
    <row r="345" spans="37:66" ht="8.25" customHeight="1">
      <c r="AK345" s="13" ph="1"/>
      <c r="AL345" s="13" ph="1"/>
      <c r="AM345" s="13" ph="1"/>
      <c r="AN345" s="13" ph="1"/>
      <c r="AR345" s="13" ph="1"/>
      <c r="AS345" s="13" ph="1"/>
      <c r="AT345" s="13" ph="1"/>
      <c r="AU345" s="13" ph="1"/>
      <c r="AV345" s="13" ph="1"/>
      <c r="AW345" s="13" ph="1"/>
      <c r="AY345" s="13" ph="1"/>
      <c r="AZ345" s="13" ph="1"/>
      <c r="BB345" s="13" ph="1"/>
      <c r="BC345" s="13" ph="1"/>
      <c r="BD345" s="13" ph="1"/>
      <c r="BE345" s="13" ph="1"/>
      <c r="BI345" s="13" ph="1"/>
      <c r="BJ345" s="13" ph="1"/>
      <c r="BK345" s="13" ph="1"/>
      <c r="BL345" s="13" ph="1"/>
      <c r="BM345" s="13" ph="1"/>
      <c r="BN345" s="13" ph="1"/>
    </row>
    <row r="346" spans="37:66" ht="8.25" customHeight="1">
      <c r="AK346" s="13" ph="1"/>
      <c r="AL346" s="13" ph="1"/>
      <c r="AM346" s="13" ph="1"/>
      <c r="AN346" s="13" ph="1"/>
      <c r="AR346" s="13" ph="1"/>
      <c r="AS346" s="13" ph="1"/>
      <c r="AT346" s="13" ph="1"/>
      <c r="AU346" s="13" ph="1"/>
      <c r="AV346" s="13" ph="1"/>
      <c r="AW346" s="13" ph="1"/>
      <c r="AY346" s="13" ph="1"/>
      <c r="AZ346" s="13" ph="1"/>
      <c r="BB346" s="13" ph="1"/>
      <c r="BC346" s="13" ph="1"/>
      <c r="BD346" s="13" ph="1"/>
      <c r="BE346" s="13" ph="1"/>
      <c r="BI346" s="13" ph="1"/>
      <c r="BJ346" s="13" ph="1"/>
      <c r="BK346" s="13" ph="1"/>
      <c r="BL346" s="13" ph="1"/>
      <c r="BM346" s="13" ph="1"/>
      <c r="BN346" s="13" ph="1"/>
    </row>
    <row r="347" spans="37:66" ht="8.25" customHeight="1">
      <c r="AK347" s="13" ph="1"/>
      <c r="AL347" s="13" ph="1"/>
      <c r="AM347" s="13" ph="1"/>
      <c r="AN347" s="13" ph="1"/>
      <c r="AR347" s="13" ph="1"/>
      <c r="AS347" s="13" ph="1"/>
      <c r="AT347" s="13" ph="1"/>
      <c r="AU347" s="13" ph="1"/>
      <c r="AV347" s="13" ph="1"/>
      <c r="AW347" s="13" ph="1"/>
      <c r="AY347" s="13" ph="1"/>
      <c r="AZ347" s="13" ph="1"/>
      <c r="BB347" s="13" ph="1"/>
      <c r="BC347" s="13" ph="1"/>
      <c r="BD347" s="13" ph="1"/>
      <c r="BE347" s="13" ph="1"/>
      <c r="BI347" s="13" ph="1"/>
      <c r="BJ347" s="13" ph="1"/>
      <c r="BK347" s="13" ph="1"/>
      <c r="BL347" s="13" ph="1"/>
      <c r="BM347" s="13" ph="1"/>
      <c r="BN347" s="13" ph="1"/>
    </row>
    <row r="348" spans="37:66" ht="8.25" customHeight="1">
      <c r="AK348" s="13" ph="1"/>
      <c r="AL348" s="13" ph="1"/>
      <c r="AM348" s="13" ph="1"/>
      <c r="AN348" s="13" ph="1"/>
      <c r="AR348" s="13" ph="1"/>
      <c r="AS348" s="13" ph="1"/>
      <c r="AT348" s="13" ph="1"/>
      <c r="AU348" s="13" ph="1"/>
      <c r="AV348" s="13" ph="1"/>
      <c r="AW348" s="13" ph="1"/>
      <c r="AY348" s="13" ph="1"/>
      <c r="AZ348" s="13" ph="1"/>
      <c r="BB348" s="13" ph="1"/>
      <c r="BC348" s="13" ph="1"/>
      <c r="BD348" s="13" ph="1"/>
      <c r="BE348" s="13" ph="1"/>
      <c r="BI348" s="13" ph="1"/>
      <c r="BJ348" s="13" ph="1"/>
      <c r="BK348" s="13" ph="1"/>
      <c r="BL348" s="13" ph="1"/>
      <c r="BM348" s="13" ph="1"/>
      <c r="BN348" s="13" ph="1"/>
    </row>
    <row r="349" spans="37:66" ht="8.25" customHeight="1">
      <c r="AK349" s="13" ph="1"/>
      <c r="AL349" s="13" ph="1"/>
      <c r="AM349" s="13" ph="1"/>
      <c r="AN349" s="13" ph="1"/>
      <c r="AR349" s="13" ph="1"/>
      <c r="AS349" s="13" ph="1"/>
      <c r="AT349" s="13" ph="1"/>
      <c r="AU349" s="13" ph="1"/>
      <c r="AV349" s="13" ph="1"/>
      <c r="AW349" s="13" ph="1"/>
      <c r="AY349" s="13" ph="1"/>
      <c r="AZ349" s="13" ph="1"/>
      <c r="BB349" s="13" ph="1"/>
      <c r="BC349" s="13" ph="1"/>
      <c r="BD349" s="13" ph="1"/>
      <c r="BE349" s="13" ph="1"/>
      <c r="BI349" s="13" ph="1"/>
      <c r="BJ349" s="13" ph="1"/>
      <c r="BK349" s="13" ph="1"/>
      <c r="BL349" s="13" ph="1"/>
      <c r="BM349" s="13" ph="1"/>
      <c r="BN349" s="13" ph="1"/>
    </row>
    <row r="350" spans="37:66" ht="8.25" customHeight="1">
      <c r="AK350" s="13" ph="1"/>
      <c r="AL350" s="13" ph="1"/>
      <c r="AM350" s="13" ph="1"/>
      <c r="AN350" s="13" ph="1"/>
      <c r="AR350" s="13" ph="1"/>
      <c r="AS350" s="13" ph="1"/>
      <c r="AT350" s="13" ph="1"/>
      <c r="AU350" s="13" ph="1"/>
      <c r="AV350" s="13" ph="1"/>
      <c r="AW350" s="13" ph="1"/>
      <c r="AY350" s="13" ph="1"/>
      <c r="AZ350" s="13" ph="1"/>
      <c r="BB350" s="13" ph="1"/>
      <c r="BC350" s="13" ph="1"/>
      <c r="BD350" s="13" ph="1"/>
      <c r="BE350" s="13" ph="1"/>
      <c r="BI350" s="13" ph="1"/>
      <c r="BJ350" s="13" ph="1"/>
      <c r="BK350" s="13" ph="1"/>
      <c r="BL350" s="13" ph="1"/>
      <c r="BM350" s="13" ph="1"/>
      <c r="BN350" s="13" ph="1"/>
    </row>
    <row r="351" spans="37:66" ht="8.25" customHeight="1">
      <c r="AK351" s="13" ph="1"/>
      <c r="AL351" s="13" ph="1"/>
      <c r="AM351" s="13" ph="1"/>
      <c r="AN351" s="13" ph="1"/>
      <c r="AR351" s="13" ph="1"/>
      <c r="AS351" s="13" ph="1"/>
      <c r="AT351" s="13" ph="1"/>
      <c r="AU351" s="13" ph="1"/>
      <c r="AV351" s="13" ph="1"/>
      <c r="AW351" s="13" ph="1"/>
      <c r="AY351" s="13" ph="1"/>
      <c r="AZ351" s="13" ph="1"/>
      <c r="BB351" s="13" ph="1"/>
      <c r="BC351" s="13" ph="1"/>
      <c r="BD351" s="13" ph="1"/>
      <c r="BE351" s="13" ph="1"/>
      <c r="BI351" s="13" ph="1"/>
      <c r="BJ351" s="13" ph="1"/>
      <c r="BK351" s="13" ph="1"/>
      <c r="BL351" s="13" ph="1"/>
      <c r="BM351" s="13" ph="1"/>
      <c r="BN351" s="13" ph="1"/>
    </row>
    <row r="352" spans="37:66" ht="8.25" customHeight="1">
      <c r="AK352" s="13" ph="1"/>
      <c r="AL352" s="13" ph="1"/>
      <c r="AM352" s="13" ph="1"/>
      <c r="AN352" s="13" ph="1"/>
      <c r="AR352" s="13" ph="1"/>
      <c r="AS352" s="13" ph="1"/>
      <c r="AT352" s="13" ph="1"/>
      <c r="AU352" s="13" ph="1"/>
      <c r="AV352" s="13" ph="1"/>
      <c r="AW352" s="13" ph="1"/>
      <c r="AY352" s="13" ph="1"/>
      <c r="AZ352" s="13" ph="1"/>
      <c r="BB352" s="13" ph="1"/>
      <c r="BC352" s="13" ph="1"/>
      <c r="BD352" s="13" ph="1"/>
      <c r="BE352" s="13" ph="1"/>
      <c r="BI352" s="13" ph="1"/>
      <c r="BJ352" s="13" ph="1"/>
      <c r="BK352" s="13" ph="1"/>
      <c r="BL352" s="13" ph="1"/>
      <c r="BM352" s="13" ph="1"/>
      <c r="BN352" s="13" ph="1"/>
    </row>
    <row r="353" spans="37:66" ht="8.25" customHeight="1">
      <c r="AK353" s="13" ph="1"/>
      <c r="AL353" s="13" ph="1"/>
      <c r="AM353" s="13" ph="1"/>
      <c r="AN353" s="13" ph="1"/>
      <c r="AR353" s="13" ph="1"/>
      <c r="AS353" s="13" ph="1"/>
      <c r="AT353" s="13" ph="1"/>
      <c r="AU353" s="13" ph="1"/>
      <c r="AV353" s="13" ph="1"/>
      <c r="AW353" s="13" ph="1"/>
      <c r="AY353" s="13" ph="1"/>
      <c r="AZ353" s="13" ph="1"/>
      <c r="BB353" s="13" ph="1"/>
      <c r="BC353" s="13" ph="1"/>
      <c r="BD353" s="13" ph="1"/>
      <c r="BE353" s="13" ph="1"/>
      <c r="BI353" s="13" ph="1"/>
      <c r="BJ353" s="13" ph="1"/>
      <c r="BK353" s="13" ph="1"/>
      <c r="BL353" s="13" ph="1"/>
      <c r="BM353" s="13" ph="1"/>
      <c r="BN353" s="13" ph="1"/>
    </row>
    <row r="354" spans="37:66" ht="8.25" customHeight="1">
      <c r="AK354" s="13" ph="1"/>
      <c r="AL354" s="13" ph="1"/>
      <c r="AM354" s="13" ph="1"/>
      <c r="AN354" s="13" ph="1"/>
      <c r="AR354" s="13" ph="1"/>
      <c r="AS354" s="13" ph="1"/>
      <c r="AT354" s="13" ph="1"/>
      <c r="AU354" s="13" ph="1"/>
      <c r="AV354" s="13" ph="1"/>
      <c r="AW354" s="13" ph="1"/>
      <c r="AY354" s="13" ph="1"/>
      <c r="AZ354" s="13" ph="1"/>
      <c r="BB354" s="13" ph="1"/>
      <c r="BC354" s="13" ph="1"/>
      <c r="BD354" s="13" ph="1"/>
      <c r="BE354" s="13" ph="1"/>
      <c r="BI354" s="13" ph="1"/>
      <c r="BJ354" s="13" ph="1"/>
      <c r="BK354" s="13" ph="1"/>
      <c r="BL354" s="13" ph="1"/>
      <c r="BM354" s="13" ph="1"/>
      <c r="BN354" s="13" ph="1"/>
    </row>
    <row r="355" spans="37:66" ht="8.25" customHeight="1">
      <c r="AK355" s="13" ph="1"/>
      <c r="AL355" s="13" ph="1"/>
      <c r="AM355" s="13" ph="1"/>
      <c r="AN355" s="13" ph="1"/>
      <c r="AR355" s="13" ph="1"/>
      <c r="AS355" s="13" ph="1"/>
      <c r="AT355" s="13" ph="1"/>
      <c r="AU355" s="13" ph="1"/>
      <c r="AV355" s="13" ph="1"/>
      <c r="AW355" s="13" ph="1"/>
      <c r="AY355" s="13" ph="1"/>
      <c r="AZ355" s="13" ph="1"/>
      <c r="BB355" s="13" ph="1"/>
      <c r="BC355" s="13" ph="1"/>
      <c r="BD355" s="13" ph="1"/>
      <c r="BE355" s="13" ph="1"/>
      <c r="BI355" s="13" ph="1"/>
      <c r="BJ355" s="13" ph="1"/>
      <c r="BK355" s="13" ph="1"/>
      <c r="BL355" s="13" ph="1"/>
      <c r="BM355" s="13" ph="1"/>
      <c r="BN355" s="13" ph="1"/>
    </row>
    <row r="356" spans="37:66" ht="8.25" customHeight="1">
      <c r="AK356" s="13" ph="1"/>
      <c r="AL356" s="13" ph="1"/>
      <c r="AM356" s="13" ph="1"/>
      <c r="AN356" s="13" ph="1"/>
      <c r="AR356" s="13" ph="1"/>
      <c r="AS356" s="13" ph="1"/>
      <c r="AT356" s="13" ph="1"/>
      <c r="AU356" s="13" ph="1"/>
      <c r="AV356" s="13" ph="1"/>
      <c r="AW356" s="13" ph="1"/>
      <c r="AY356" s="13" ph="1"/>
      <c r="AZ356" s="13" ph="1"/>
      <c r="BB356" s="13" ph="1"/>
      <c r="BC356" s="13" ph="1"/>
      <c r="BD356" s="13" ph="1"/>
      <c r="BE356" s="13" ph="1"/>
      <c r="BI356" s="13" ph="1"/>
      <c r="BJ356" s="13" ph="1"/>
      <c r="BK356" s="13" ph="1"/>
      <c r="BL356" s="13" ph="1"/>
      <c r="BM356" s="13" ph="1"/>
      <c r="BN356" s="13" ph="1"/>
    </row>
    <row r="357" spans="37:66" ht="8.25" customHeight="1">
      <c r="AK357" s="13" ph="1"/>
      <c r="AL357" s="13" ph="1"/>
      <c r="AM357" s="13" ph="1"/>
      <c r="AN357" s="13" ph="1"/>
      <c r="AR357" s="13" ph="1"/>
      <c r="AS357" s="13" ph="1"/>
      <c r="AT357" s="13" ph="1"/>
      <c r="AU357" s="13" ph="1"/>
      <c r="AV357" s="13" ph="1"/>
      <c r="AW357" s="13" ph="1"/>
      <c r="AY357" s="13" ph="1"/>
      <c r="AZ357" s="13" ph="1"/>
      <c r="BB357" s="13" ph="1"/>
      <c r="BC357" s="13" ph="1"/>
      <c r="BD357" s="13" ph="1"/>
      <c r="BE357" s="13" ph="1"/>
      <c r="BI357" s="13" ph="1"/>
      <c r="BJ357" s="13" ph="1"/>
      <c r="BK357" s="13" ph="1"/>
      <c r="BL357" s="13" ph="1"/>
      <c r="BM357" s="13" ph="1"/>
      <c r="BN357" s="13" ph="1"/>
    </row>
    <row r="358" spans="37:66" ht="8.25" customHeight="1">
      <c r="AK358" s="13" ph="1"/>
      <c r="AL358" s="13" ph="1"/>
      <c r="AM358" s="13" ph="1"/>
      <c r="AN358" s="13" ph="1"/>
      <c r="AR358" s="13" ph="1"/>
      <c r="AS358" s="13" ph="1"/>
      <c r="AT358" s="13" ph="1"/>
      <c r="AU358" s="13" ph="1"/>
      <c r="AV358" s="13" ph="1"/>
      <c r="AW358" s="13" ph="1"/>
      <c r="AY358" s="13" ph="1"/>
      <c r="AZ358" s="13" ph="1"/>
      <c r="BB358" s="13" ph="1"/>
      <c r="BC358" s="13" ph="1"/>
      <c r="BD358" s="13" ph="1"/>
      <c r="BE358" s="13" ph="1"/>
      <c r="BI358" s="13" ph="1"/>
      <c r="BJ358" s="13" ph="1"/>
      <c r="BK358" s="13" ph="1"/>
      <c r="BL358" s="13" ph="1"/>
      <c r="BM358" s="13" ph="1"/>
      <c r="BN358" s="13" ph="1"/>
    </row>
    <row r="359" spans="37:66" ht="8.25" customHeight="1">
      <c r="AK359" s="13" ph="1"/>
      <c r="AL359" s="13" ph="1"/>
      <c r="AM359" s="13" ph="1"/>
      <c r="AN359" s="13" ph="1"/>
      <c r="AR359" s="13" ph="1"/>
      <c r="AS359" s="13" ph="1"/>
      <c r="AT359" s="13" ph="1"/>
      <c r="AU359" s="13" ph="1"/>
      <c r="AV359" s="13" ph="1"/>
      <c r="AW359" s="13" ph="1"/>
      <c r="AY359" s="13" ph="1"/>
      <c r="AZ359" s="13" ph="1"/>
      <c r="BB359" s="13" ph="1"/>
      <c r="BC359" s="13" ph="1"/>
      <c r="BD359" s="13" ph="1"/>
      <c r="BE359" s="13" ph="1"/>
      <c r="BI359" s="13" ph="1"/>
      <c r="BJ359" s="13" ph="1"/>
      <c r="BK359" s="13" ph="1"/>
      <c r="BL359" s="13" ph="1"/>
      <c r="BM359" s="13" ph="1"/>
      <c r="BN359" s="13" ph="1"/>
    </row>
    <row r="360" spans="37:66" ht="8.25" customHeight="1">
      <c r="AK360" s="13" ph="1"/>
      <c r="AL360" s="13" ph="1"/>
      <c r="AM360" s="13" ph="1"/>
      <c r="AN360" s="13" ph="1"/>
      <c r="AR360" s="13" ph="1"/>
      <c r="AS360" s="13" ph="1"/>
      <c r="AT360" s="13" ph="1"/>
      <c r="AU360" s="13" ph="1"/>
      <c r="AV360" s="13" ph="1"/>
      <c r="AW360" s="13" ph="1"/>
      <c r="AY360" s="13" ph="1"/>
      <c r="AZ360" s="13" ph="1"/>
      <c r="BB360" s="13" ph="1"/>
      <c r="BC360" s="13" ph="1"/>
      <c r="BD360" s="13" ph="1"/>
      <c r="BE360" s="13" ph="1"/>
      <c r="BI360" s="13" ph="1"/>
      <c r="BJ360" s="13" ph="1"/>
      <c r="BK360" s="13" ph="1"/>
      <c r="BL360" s="13" ph="1"/>
      <c r="BM360" s="13" ph="1"/>
      <c r="BN360" s="13" ph="1"/>
    </row>
    <row r="361" spans="37:66" ht="8.25" customHeight="1">
      <c r="AK361" s="13" ph="1"/>
      <c r="AL361" s="13" ph="1"/>
      <c r="AM361" s="13" ph="1"/>
      <c r="AN361" s="13" ph="1"/>
      <c r="AR361" s="13" ph="1"/>
      <c r="AS361" s="13" ph="1"/>
      <c r="AT361" s="13" ph="1"/>
      <c r="AU361" s="13" ph="1"/>
      <c r="AV361" s="13" ph="1"/>
      <c r="AW361" s="13" ph="1"/>
      <c r="AY361" s="13" ph="1"/>
      <c r="AZ361" s="13" ph="1"/>
      <c r="BB361" s="13" ph="1"/>
      <c r="BC361" s="13" ph="1"/>
      <c r="BD361" s="13" ph="1"/>
      <c r="BE361" s="13" ph="1"/>
      <c r="BI361" s="13" ph="1"/>
      <c r="BJ361" s="13" ph="1"/>
      <c r="BK361" s="13" ph="1"/>
      <c r="BL361" s="13" ph="1"/>
      <c r="BM361" s="13" ph="1"/>
      <c r="BN361" s="13" ph="1"/>
    </row>
    <row r="362" spans="37:66" ht="8.25" customHeight="1">
      <c r="AK362" s="13" ph="1"/>
      <c r="AL362" s="13" ph="1"/>
      <c r="AM362" s="13" ph="1"/>
      <c r="AN362" s="13" ph="1"/>
      <c r="AR362" s="13" ph="1"/>
      <c r="AS362" s="13" ph="1"/>
      <c r="AT362" s="13" ph="1"/>
      <c r="AU362" s="13" ph="1"/>
      <c r="AV362" s="13" ph="1"/>
      <c r="AW362" s="13" ph="1"/>
      <c r="AY362" s="13" ph="1"/>
      <c r="AZ362" s="13" ph="1"/>
      <c r="BB362" s="13" ph="1"/>
      <c r="BC362" s="13" ph="1"/>
      <c r="BD362" s="13" ph="1"/>
      <c r="BE362" s="13" ph="1"/>
      <c r="BI362" s="13" ph="1"/>
      <c r="BJ362" s="13" ph="1"/>
      <c r="BK362" s="13" ph="1"/>
      <c r="BL362" s="13" ph="1"/>
      <c r="BM362" s="13" ph="1"/>
      <c r="BN362" s="13" ph="1"/>
    </row>
    <row r="363" spans="37:66" ht="8.25" customHeight="1">
      <c r="AK363" s="13" ph="1"/>
      <c r="AL363" s="13" ph="1"/>
      <c r="AM363" s="13" ph="1"/>
      <c r="AN363" s="13" ph="1"/>
      <c r="AR363" s="13" ph="1"/>
      <c r="AS363" s="13" ph="1"/>
      <c r="AT363" s="13" ph="1"/>
      <c r="AU363" s="13" ph="1"/>
      <c r="AV363" s="13" ph="1"/>
      <c r="AW363" s="13" ph="1"/>
      <c r="AY363" s="13" ph="1"/>
      <c r="AZ363" s="13" ph="1"/>
      <c r="BB363" s="13" ph="1"/>
      <c r="BC363" s="13" ph="1"/>
      <c r="BD363" s="13" ph="1"/>
      <c r="BE363" s="13" ph="1"/>
      <c r="BI363" s="13" ph="1"/>
      <c r="BJ363" s="13" ph="1"/>
      <c r="BK363" s="13" ph="1"/>
      <c r="BL363" s="13" ph="1"/>
      <c r="BM363" s="13" ph="1"/>
      <c r="BN363" s="13" ph="1"/>
    </row>
    <row r="364" spans="37:66" ht="8.25" customHeight="1">
      <c r="AK364" s="13" ph="1"/>
      <c r="AL364" s="13" ph="1"/>
      <c r="AM364" s="13" ph="1"/>
      <c r="AN364" s="13" ph="1"/>
      <c r="AR364" s="13" ph="1"/>
      <c r="AS364" s="13" ph="1"/>
      <c r="AT364" s="13" ph="1"/>
      <c r="AU364" s="13" ph="1"/>
      <c r="AV364" s="13" ph="1"/>
      <c r="AW364" s="13" ph="1"/>
      <c r="AY364" s="13" ph="1"/>
      <c r="AZ364" s="13" ph="1"/>
      <c r="BB364" s="13" ph="1"/>
      <c r="BC364" s="13" ph="1"/>
      <c r="BD364" s="13" ph="1"/>
      <c r="BE364" s="13" ph="1"/>
      <c r="BI364" s="13" ph="1"/>
      <c r="BJ364" s="13" ph="1"/>
      <c r="BK364" s="13" ph="1"/>
      <c r="BL364" s="13" ph="1"/>
      <c r="BM364" s="13" ph="1"/>
      <c r="BN364" s="13" ph="1"/>
    </row>
    <row r="365" spans="37:66" ht="8.25" customHeight="1">
      <c r="AK365" s="13" ph="1"/>
      <c r="AL365" s="13" ph="1"/>
      <c r="AM365" s="13" ph="1"/>
      <c r="AN365" s="13" ph="1"/>
      <c r="AR365" s="13" ph="1"/>
      <c r="AS365" s="13" ph="1"/>
      <c r="AT365" s="13" ph="1"/>
      <c r="AU365" s="13" ph="1"/>
      <c r="AV365" s="13" ph="1"/>
      <c r="AW365" s="13" ph="1"/>
      <c r="AY365" s="13" ph="1"/>
      <c r="AZ365" s="13" ph="1"/>
      <c r="BB365" s="13" ph="1"/>
      <c r="BC365" s="13" ph="1"/>
      <c r="BD365" s="13" ph="1"/>
      <c r="BE365" s="13" ph="1"/>
      <c r="BI365" s="13" ph="1"/>
      <c r="BJ365" s="13" ph="1"/>
      <c r="BK365" s="13" ph="1"/>
      <c r="BL365" s="13" ph="1"/>
      <c r="BM365" s="13" ph="1"/>
      <c r="BN365" s="13" ph="1"/>
    </row>
    <row r="366" spans="37:66" ht="8.25" customHeight="1">
      <c r="AK366" s="13" ph="1"/>
      <c r="AL366" s="13" ph="1"/>
      <c r="AM366" s="13" ph="1"/>
      <c r="AN366" s="13" ph="1"/>
      <c r="AR366" s="13" ph="1"/>
      <c r="AS366" s="13" ph="1"/>
      <c r="AT366" s="13" ph="1"/>
      <c r="AU366" s="13" ph="1"/>
      <c r="AV366" s="13" ph="1"/>
      <c r="AW366" s="13" ph="1"/>
      <c r="AY366" s="13" ph="1"/>
      <c r="AZ366" s="13" ph="1"/>
      <c r="BB366" s="13" ph="1"/>
      <c r="BC366" s="13" ph="1"/>
      <c r="BD366" s="13" ph="1"/>
      <c r="BE366" s="13" ph="1"/>
      <c r="BI366" s="13" ph="1"/>
      <c r="BJ366" s="13" ph="1"/>
      <c r="BK366" s="13" ph="1"/>
      <c r="BL366" s="13" ph="1"/>
      <c r="BM366" s="13" ph="1"/>
      <c r="BN366" s="13" ph="1"/>
    </row>
    <row r="367" spans="37:66" ht="8.25" customHeight="1">
      <c r="AK367" s="13" ph="1"/>
      <c r="AL367" s="13" ph="1"/>
      <c r="AM367" s="13" ph="1"/>
      <c r="AN367" s="13" ph="1"/>
      <c r="AR367" s="13" ph="1"/>
      <c r="AS367" s="13" ph="1"/>
      <c r="AT367" s="13" ph="1"/>
      <c r="AU367" s="13" ph="1"/>
      <c r="AV367" s="13" ph="1"/>
      <c r="AW367" s="13" ph="1"/>
      <c r="AY367" s="13" ph="1"/>
      <c r="AZ367" s="13" ph="1"/>
      <c r="BB367" s="13" ph="1"/>
      <c r="BC367" s="13" ph="1"/>
      <c r="BD367" s="13" ph="1"/>
      <c r="BE367" s="13" ph="1"/>
      <c r="BI367" s="13" ph="1"/>
      <c r="BJ367" s="13" ph="1"/>
      <c r="BK367" s="13" ph="1"/>
      <c r="BL367" s="13" ph="1"/>
      <c r="BM367" s="13" ph="1"/>
      <c r="BN367" s="13" ph="1"/>
    </row>
    <row r="368" spans="37:66" ht="8.25" customHeight="1">
      <c r="AK368" s="13" ph="1"/>
      <c r="AL368" s="13" ph="1"/>
      <c r="AM368" s="13" ph="1"/>
      <c r="AN368" s="13" ph="1"/>
      <c r="AR368" s="13" ph="1"/>
      <c r="AS368" s="13" ph="1"/>
      <c r="AT368" s="13" ph="1"/>
      <c r="AU368" s="13" ph="1"/>
      <c r="AV368" s="13" ph="1"/>
      <c r="AW368" s="13" ph="1"/>
      <c r="AY368" s="13" ph="1"/>
      <c r="AZ368" s="13" ph="1"/>
      <c r="BB368" s="13" ph="1"/>
      <c r="BC368" s="13" ph="1"/>
      <c r="BD368" s="13" ph="1"/>
      <c r="BE368" s="13" ph="1"/>
      <c r="BI368" s="13" ph="1"/>
      <c r="BJ368" s="13" ph="1"/>
      <c r="BK368" s="13" ph="1"/>
      <c r="BL368" s="13" ph="1"/>
      <c r="BM368" s="13" ph="1"/>
      <c r="BN368" s="13" ph="1"/>
    </row>
    <row r="369" spans="37:66" ht="8.25" customHeight="1">
      <c r="AK369" s="13" ph="1"/>
      <c r="AL369" s="13" ph="1"/>
      <c r="AM369" s="13" ph="1"/>
      <c r="AN369" s="13" ph="1"/>
      <c r="AR369" s="13" ph="1"/>
      <c r="AS369" s="13" ph="1"/>
      <c r="AT369" s="13" ph="1"/>
      <c r="AU369" s="13" ph="1"/>
      <c r="AV369" s="13" ph="1"/>
      <c r="AW369" s="13" ph="1"/>
      <c r="AY369" s="13" ph="1"/>
      <c r="AZ369" s="13" ph="1"/>
      <c r="BB369" s="13" ph="1"/>
      <c r="BC369" s="13" ph="1"/>
      <c r="BD369" s="13" ph="1"/>
      <c r="BE369" s="13" ph="1"/>
      <c r="BI369" s="13" ph="1"/>
      <c r="BJ369" s="13" ph="1"/>
      <c r="BK369" s="13" ph="1"/>
      <c r="BL369" s="13" ph="1"/>
      <c r="BM369" s="13" ph="1"/>
      <c r="BN369" s="13" ph="1"/>
    </row>
    <row r="370" spans="37:66" ht="8.25" customHeight="1">
      <c r="AK370" s="13" ph="1"/>
      <c r="AL370" s="13" ph="1"/>
      <c r="AM370" s="13" ph="1"/>
      <c r="AN370" s="13" ph="1"/>
      <c r="AR370" s="13" ph="1"/>
      <c r="AS370" s="13" ph="1"/>
      <c r="AT370" s="13" ph="1"/>
      <c r="AU370" s="13" ph="1"/>
      <c r="AV370" s="13" ph="1"/>
      <c r="AW370" s="13" ph="1"/>
      <c r="AY370" s="13" ph="1"/>
      <c r="AZ370" s="13" ph="1"/>
      <c r="BB370" s="13" ph="1"/>
      <c r="BC370" s="13" ph="1"/>
      <c r="BD370" s="13" ph="1"/>
      <c r="BE370" s="13" ph="1"/>
      <c r="BI370" s="13" ph="1"/>
      <c r="BJ370" s="13" ph="1"/>
      <c r="BK370" s="13" ph="1"/>
      <c r="BL370" s="13" ph="1"/>
      <c r="BM370" s="13" ph="1"/>
      <c r="BN370" s="13" ph="1"/>
    </row>
    <row r="371" spans="37:66" ht="8.25" customHeight="1">
      <c r="AK371" s="13" ph="1"/>
      <c r="AL371" s="13" ph="1"/>
      <c r="AM371" s="13" ph="1"/>
      <c r="AN371" s="13" ph="1"/>
      <c r="AR371" s="13" ph="1"/>
      <c r="AS371" s="13" ph="1"/>
      <c r="AT371" s="13" ph="1"/>
      <c r="AU371" s="13" ph="1"/>
      <c r="AV371" s="13" ph="1"/>
      <c r="AW371" s="13" ph="1"/>
      <c r="AY371" s="13" ph="1"/>
      <c r="AZ371" s="13" ph="1"/>
      <c r="BB371" s="13" ph="1"/>
      <c r="BC371" s="13" ph="1"/>
      <c r="BD371" s="13" ph="1"/>
      <c r="BE371" s="13" ph="1"/>
      <c r="BI371" s="13" ph="1"/>
      <c r="BJ371" s="13" ph="1"/>
      <c r="BK371" s="13" ph="1"/>
      <c r="BL371" s="13" ph="1"/>
      <c r="BM371" s="13" ph="1"/>
      <c r="BN371" s="13" ph="1"/>
    </row>
    <row r="372" spans="37:66" ht="8.25" customHeight="1">
      <c r="AK372" s="13" ph="1"/>
      <c r="AL372" s="13" ph="1"/>
      <c r="AM372" s="13" ph="1"/>
      <c r="AN372" s="13" ph="1"/>
      <c r="AR372" s="13" ph="1"/>
      <c r="AS372" s="13" ph="1"/>
      <c r="AT372" s="13" ph="1"/>
      <c r="AU372" s="13" ph="1"/>
      <c r="AV372" s="13" ph="1"/>
      <c r="AW372" s="13" ph="1"/>
      <c r="AY372" s="13" ph="1"/>
      <c r="AZ372" s="13" ph="1"/>
      <c r="BB372" s="13" ph="1"/>
      <c r="BC372" s="13" ph="1"/>
      <c r="BD372" s="13" ph="1"/>
      <c r="BE372" s="13" ph="1"/>
      <c r="BI372" s="13" ph="1"/>
      <c r="BJ372" s="13" ph="1"/>
      <c r="BK372" s="13" ph="1"/>
      <c r="BL372" s="13" ph="1"/>
      <c r="BM372" s="13" ph="1"/>
      <c r="BN372" s="13" ph="1"/>
    </row>
    <row r="373" spans="37:66" ht="8.25" customHeight="1">
      <c r="AK373" s="13" ph="1"/>
      <c r="AL373" s="13" ph="1"/>
      <c r="AM373" s="13" ph="1"/>
      <c r="AN373" s="13" ph="1"/>
      <c r="AR373" s="13" ph="1"/>
      <c r="AS373" s="13" ph="1"/>
      <c r="AT373" s="13" ph="1"/>
      <c r="AU373" s="13" ph="1"/>
      <c r="AV373" s="13" ph="1"/>
      <c r="AW373" s="13" ph="1"/>
      <c r="AY373" s="13" ph="1"/>
      <c r="AZ373" s="13" ph="1"/>
      <c r="BB373" s="13" ph="1"/>
      <c r="BC373" s="13" ph="1"/>
      <c r="BD373" s="13" ph="1"/>
      <c r="BE373" s="13" ph="1"/>
      <c r="BI373" s="13" ph="1"/>
      <c r="BJ373" s="13" ph="1"/>
      <c r="BK373" s="13" ph="1"/>
      <c r="BL373" s="13" ph="1"/>
      <c r="BM373" s="13" ph="1"/>
      <c r="BN373" s="13" ph="1"/>
    </row>
  </sheetData>
  <mergeCells count="82">
    <mergeCell ref="A1:AH4"/>
    <mergeCell ref="A7:P9"/>
    <mergeCell ref="A11:C13"/>
    <mergeCell ref="D11:P13"/>
    <mergeCell ref="S11:U13"/>
    <mergeCell ref="V11:AH13"/>
    <mergeCell ref="AG17:AH19"/>
    <mergeCell ref="A14:C16"/>
    <mergeCell ref="D14:P16"/>
    <mergeCell ref="S14:U16"/>
    <mergeCell ref="V14:AH16"/>
    <mergeCell ref="A17:C19"/>
    <mergeCell ref="D17:H19"/>
    <mergeCell ref="I17:J19"/>
    <mergeCell ref="K17:L19"/>
    <mergeCell ref="M17:N19"/>
    <mergeCell ref="O17:P19"/>
    <mergeCell ref="S17:U19"/>
    <mergeCell ref="V17:Z19"/>
    <mergeCell ref="AA17:AB19"/>
    <mergeCell ref="AC17:AD19"/>
    <mergeCell ref="AE17:AF19"/>
    <mergeCell ref="AG20:AH22"/>
    <mergeCell ref="A20:C22"/>
    <mergeCell ref="D20:H22"/>
    <mergeCell ref="I20:J22"/>
    <mergeCell ref="K20:L22"/>
    <mergeCell ref="M20:N22"/>
    <mergeCell ref="O20:P22"/>
    <mergeCell ref="S20:U22"/>
    <mergeCell ref="V20:Z22"/>
    <mergeCell ref="AA20:AB22"/>
    <mergeCell ref="AC20:AD22"/>
    <mergeCell ref="AE20:AF22"/>
    <mergeCell ref="AG23:AH25"/>
    <mergeCell ref="A23:C25"/>
    <mergeCell ref="D23:H25"/>
    <mergeCell ref="I23:J25"/>
    <mergeCell ref="K23:L25"/>
    <mergeCell ref="M23:N25"/>
    <mergeCell ref="O23:P25"/>
    <mergeCell ref="S23:U25"/>
    <mergeCell ref="V23:Z25"/>
    <mergeCell ref="AA23:AB25"/>
    <mergeCell ref="AC23:AD25"/>
    <mergeCell ref="AE23:AF25"/>
    <mergeCell ref="AG26:AH28"/>
    <mergeCell ref="A26:C28"/>
    <mergeCell ref="D26:H28"/>
    <mergeCell ref="I26:J28"/>
    <mergeCell ref="K26:L28"/>
    <mergeCell ref="M26:N28"/>
    <mergeCell ref="O26:P28"/>
    <mergeCell ref="S26:U28"/>
    <mergeCell ref="V26:Z28"/>
    <mergeCell ref="AA26:AB28"/>
    <mergeCell ref="AC26:AD28"/>
    <mergeCell ref="AE26:AF28"/>
    <mergeCell ref="AG29:AH31"/>
    <mergeCell ref="A29:C31"/>
    <mergeCell ref="D29:H31"/>
    <mergeCell ref="I29:J31"/>
    <mergeCell ref="K29:L31"/>
    <mergeCell ref="M29:N31"/>
    <mergeCell ref="O29:P31"/>
    <mergeCell ref="S29:U31"/>
    <mergeCell ref="V29:Z31"/>
    <mergeCell ref="AA29:AB31"/>
    <mergeCell ref="AC29:AD31"/>
    <mergeCell ref="AE29:AF31"/>
    <mergeCell ref="AG32:AH34"/>
    <mergeCell ref="A32:C34"/>
    <mergeCell ref="D32:H34"/>
    <mergeCell ref="I32:J34"/>
    <mergeCell ref="K32:L34"/>
    <mergeCell ref="M32:N34"/>
    <mergeCell ref="O32:P34"/>
    <mergeCell ref="S32:U34"/>
    <mergeCell ref="V32:Z34"/>
    <mergeCell ref="AA32:AB34"/>
    <mergeCell ref="AC32:AD34"/>
    <mergeCell ref="AE32:AF34"/>
  </mergeCells>
  <phoneticPr fontId="13" type="Hiragana" alignment="distributed"/>
  <printOptions horizontalCentered="1"/>
  <pageMargins left="0.39370078740157483" right="0.39370078740157483" top="0.78740157480314965" bottom="0.59055118110236227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M416"/>
  <sheetViews>
    <sheetView view="pageBreakPreview" zoomScaleNormal="100" zoomScaleSheetLayoutView="100" workbookViewId="0">
      <selection activeCell="X25" sqref="X25"/>
    </sheetView>
  </sheetViews>
  <sheetFormatPr defaultColWidth="2.875" defaultRowHeight="8.25" customHeight="1"/>
  <cols>
    <col min="1" max="7" width="2.875" style="13"/>
    <col min="8" max="12" width="2.875" style="13" customWidth="1"/>
    <col min="13" max="21" width="2.875" style="13"/>
    <col min="22" max="26" width="2.875" style="13" customWidth="1"/>
    <col min="27" max="16384" width="2.875" style="13"/>
  </cols>
  <sheetData>
    <row r="1" spans="1:34" ht="8.25" customHeight="1">
      <c r="A1" s="146" t="s">
        <v>260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29"/>
      <c r="AG1" s="13" ph="1"/>
      <c r="AH1" s="13" ph="1"/>
    </row>
    <row r="2" spans="1:34" ht="8.25" customHeight="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29"/>
      <c r="AG2" s="13" ph="1"/>
      <c r="AH2" s="13" ph="1"/>
    </row>
    <row r="3" spans="1:34" ht="8.25" customHeight="1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29"/>
      <c r="AG3" s="13" ph="1"/>
      <c r="AH3" s="13" ph="1"/>
    </row>
    <row r="4" spans="1:34" ht="8.25" customHeight="1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29"/>
      <c r="AG4" s="13" ph="1"/>
      <c r="AH4" s="13" ph="1"/>
    </row>
    <row r="5" spans="1:34" ht="8.25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9"/>
      <c r="AG5" s="13" ph="1"/>
      <c r="AH5" s="13" ph="1"/>
    </row>
    <row r="6" spans="1:34" ht="8.25" customHeight="1">
      <c r="A6" s="26"/>
      <c r="B6" s="26"/>
      <c r="C6" s="26"/>
      <c r="D6" s="26"/>
      <c r="E6" s="47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13" ph="1"/>
      <c r="AH6" s="13" ph="1"/>
    </row>
    <row r="7" spans="1:34" ht="8.25" customHeight="1">
      <c r="Q7" s="14"/>
      <c r="R7" s="14"/>
      <c r="S7" s="14"/>
      <c r="T7" s="14"/>
      <c r="AG7" s="13" ph="1"/>
      <c r="AH7" s="13" ph="1"/>
    </row>
    <row r="8" spans="1:34" ht="8.25" customHeight="1">
      <c r="C8" s="1"/>
      <c r="D8" s="1"/>
      <c r="E8" s="203">
        <v>1</v>
      </c>
      <c r="F8" s="204"/>
      <c r="G8" s="179" t="s">
        <v>251</v>
      </c>
      <c r="H8" s="180"/>
      <c r="I8" s="180"/>
      <c r="J8" s="180"/>
      <c r="K8" s="180"/>
      <c r="L8" s="181"/>
      <c r="M8" s="367">
        <f>COUNTIF(M11:N19,"◯")</f>
        <v>0</v>
      </c>
      <c r="N8" s="367"/>
      <c r="O8" s="367"/>
      <c r="P8" s="209" t="s">
        <v>182</v>
      </c>
      <c r="Q8" s="209"/>
      <c r="R8" s="209"/>
      <c r="S8" s="367">
        <f>COUNTIF(T11:U19,"◯")</f>
        <v>0</v>
      </c>
      <c r="T8" s="367"/>
      <c r="U8" s="370"/>
      <c r="V8" s="179" t="s">
        <v>14</v>
      </c>
      <c r="W8" s="180"/>
      <c r="X8" s="180"/>
      <c r="Y8" s="180"/>
      <c r="Z8" s="180"/>
      <c r="AA8" s="181"/>
      <c r="AB8" s="1"/>
      <c r="AC8" s="1"/>
      <c r="AD8" s="1"/>
      <c r="AE8" s="1"/>
      <c r="AG8" s="13" ph="1"/>
      <c r="AH8" s="13" ph="1"/>
    </row>
    <row r="9" spans="1:34" ht="8.25" customHeight="1">
      <c r="C9" s="1"/>
      <c r="D9" s="1"/>
      <c r="E9" s="205"/>
      <c r="F9" s="206"/>
      <c r="G9" s="179"/>
      <c r="H9" s="180"/>
      <c r="I9" s="180"/>
      <c r="J9" s="180"/>
      <c r="K9" s="180"/>
      <c r="L9" s="181"/>
      <c r="M9" s="368"/>
      <c r="N9" s="368"/>
      <c r="O9" s="368"/>
      <c r="P9" s="210"/>
      <c r="Q9" s="210"/>
      <c r="R9" s="210"/>
      <c r="S9" s="368"/>
      <c r="T9" s="368"/>
      <c r="U9" s="371"/>
      <c r="V9" s="179"/>
      <c r="W9" s="180"/>
      <c r="X9" s="180"/>
      <c r="Y9" s="180"/>
      <c r="Z9" s="180"/>
      <c r="AA9" s="181"/>
      <c r="AB9" s="1"/>
      <c r="AC9" s="1"/>
      <c r="AD9" s="1"/>
      <c r="AE9" s="1"/>
      <c r="AG9" s="13" ph="1"/>
      <c r="AH9" s="13" ph="1"/>
    </row>
    <row r="10" spans="1:34" ht="8.25" customHeight="1">
      <c r="C10" s="1"/>
      <c r="D10" s="1"/>
      <c r="E10" s="207"/>
      <c r="F10" s="208"/>
      <c r="G10" s="179"/>
      <c r="H10" s="180"/>
      <c r="I10" s="180"/>
      <c r="J10" s="180"/>
      <c r="K10" s="180"/>
      <c r="L10" s="181"/>
      <c r="M10" s="369"/>
      <c r="N10" s="369"/>
      <c r="O10" s="369"/>
      <c r="P10" s="211"/>
      <c r="Q10" s="211"/>
      <c r="R10" s="211"/>
      <c r="S10" s="369"/>
      <c r="T10" s="369"/>
      <c r="U10" s="372"/>
      <c r="V10" s="179"/>
      <c r="W10" s="180"/>
      <c r="X10" s="180"/>
      <c r="Y10" s="180"/>
      <c r="Z10" s="180"/>
      <c r="AA10" s="181"/>
      <c r="AB10" s="1"/>
      <c r="AC10" s="1"/>
      <c r="AD10" s="1"/>
      <c r="AE10" s="1"/>
      <c r="AG10" s="13" ph="1"/>
      <c r="AH10" s="13" ph="1"/>
    </row>
    <row r="11" spans="1:34" ht="8.25" customHeight="1">
      <c r="C11" s="1"/>
      <c r="D11" s="1"/>
      <c r="E11" s="182" t="s">
        <v>2</v>
      </c>
      <c r="F11" s="183"/>
      <c r="G11" s="358" ph="1"/>
      <c r="H11" s="359"/>
      <c r="I11" s="359"/>
      <c r="J11" s="359"/>
      <c r="K11" s="359"/>
      <c r="L11" s="360"/>
      <c r="M11" s="188"/>
      <c r="N11" s="189"/>
      <c r="O11" s="194"/>
      <c r="P11" s="195"/>
      <c r="Q11" s="195"/>
      <c r="R11" s="195"/>
      <c r="S11" s="196"/>
      <c r="T11" s="188"/>
      <c r="U11" s="189"/>
      <c r="V11" s="358" t="s" ph="1">
        <v>405</v>
      </c>
      <c r="W11" s="359"/>
      <c r="X11" s="359"/>
      <c r="Y11" s="359"/>
      <c r="Z11" s="359"/>
      <c r="AA11" s="360"/>
      <c r="AB11" s="1"/>
      <c r="AC11" s="1"/>
      <c r="AD11" s="1"/>
      <c r="AE11" s="1"/>
      <c r="AG11" s="13" t="s" ph="1">
        <v>298</v>
      </c>
      <c r="AH11" s="13" ph="1"/>
    </row>
    <row r="12" spans="1:34" ht="8.25" customHeight="1">
      <c r="C12" s="1"/>
      <c r="D12" s="1"/>
      <c r="E12" s="184"/>
      <c r="F12" s="185"/>
      <c r="G12" s="361"/>
      <c r="H12" s="362"/>
      <c r="I12" s="362"/>
      <c r="J12" s="362"/>
      <c r="K12" s="362"/>
      <c r="L12" s="363"/>
      <c r="M12" s="190"/>
      <c r="N12" s="191"/>
      <c r="O12" s="197"/>
      <c r="P12" s="198"/>
      <c r="Q12" s="198"/>
      <c r="R12" s="198"/>
      <c r="S12" s="199"/>
      <c r="T12" s="190"/>
      <c r="U12" s="191"/>
      <c r="V12" s="361"/>
      <c r="W12" s="362"/>
      <c r="X12" s="362"/>
      <c r="Y12" s="362"/>
      <c r="Z12" s="362"/>
      <c r="AA12" s="363"/>
      <c r="AB12" s="1"/>
      <c r="AC12" s="1"/>
      <c r="AD12" s="1"/>
      <c r="AE12" s="1"/>
      <c r="AG12" s="13" t="s" ph="1">
        <v>299</v>
      </c>
      <c r="AH12" s="13" ph="1"/>
    </row>
    <row r="13" spans="1:34" ht="8.25" customHeight="1">
      <c r="C13" s="1"/>
      <c r="D13" s="1"/>
      <c r="E13" s="186"/>
      <c r="F13" s="187"/>
      <c r="G13" s="364"/>
      <c r="H13" s="365"/>
      <c r="I13" s="365"/>
      <c r="J13" s="365"/>
      <c r="K13" s="365"/>
      <c r="L13" s="366"/>
      <c r="M13" s="192"/>
      <c r="N13" s="193"/>
      <c r="O13" s="200"/>
      <c r="P13" s="201"/>
      <c r="Q13" s="201"/>
      <c r="R13" s="201"/>
      <c r="S13" s="202"/>
      <c r="T13" s="192"/>
      <c r="U13" s="193"/>
      <c r="V13" s="364"/>
      <c r="W13" s="365"/>
      <c r="X13" s="365"/>
      <c r="Y13" s="365"/>
      <c r="Z13" s="365"/>
      <c r="AA13" s="366"/>
      <c r="AB13" s="1"/>
      <c r="AC13" s="1"/>
      <c r="AD13" s="1"/>
      <c r="AE13" s="1"/>
      <c r="AG13" s="13" ph="1"/>
      <c r="AH13" s="13" ph="1"/>
    </row>
    <row r="14" spans="1:34" ht="8.25" customHeight="1">
      <c r="C14" s="1"/>
      <c r="D14" s="1"/>
      <c r="E14" s="182" t="s">
        <v>3</v>
      </c>
      <c r="F14" s="183"/>
      <c r="G14" s="358" t="s" ph="1">
        <v>403</v>
      </c>
      <c r="H14" s="359"/>
      <c r="I14" s="359"/>
      <c r="J14" s="359"/>
      <c r="K14" s="359"/>
      <c r="L14" s="360"/>
      <c r="M14" s="188"/>
      <c r="N14" s="189"/>
      <c r="O14" s="194"/>
      <c r="P14" s="195"/>
      <c r="Q14" s="195"/>
      <c r="R14" s="195"/>
      <c r="S14" s="196"/>
      <c r="T14" s="188"/>
      <c r="U14" s="189"/>
      <c r="V14" s="358" t="s" ph="1">
        <v>406</v>
      </c>
      <c r="W14" s="359"/>
      <c r="X14" s="359"/>
      <c r="Y14" s="359"/>
      <c r="Z14" s="359"/>
      <c r="AA14" s="360"/>
      <c r="AB14" s="1"/>
      <c r="AC14" s="1"/>
      <c r="AD14" s="1"/>
      <c r="AE14" s="1"/>
      <c r="AG14" s="13" ph="1"/>
      <c r="AH14" s="13" ph="1"/>
    </row>
    <row r="15" spans="1:34" ht="8.25" customHeight="1">
      <c r="C15" s="1"/>
      <c r="D15" s="1"/>
      <c r="E15" s="184"/>
      <c r="F15" s="185"/>
      <c r="G15" s="361"/>
      <c r="H15" s="362"/>
      <c r="I15" s="362"/>
      <c r="J15" s="362"/>
      <c r="K15" s="362"/>
      <c r="L15" s="363"/>
      <c r="M15" s="190"/>
      <c r="N15" s="191"/>
      <c r="O15" s="197"/>
      <c r="P15" s="198"/>
      <c r="Q15" s="198"/>
      <c r="R15" s="198"/>
      <c r="S15" s="199"/>
      <c r="T15" s="190"/>
      <c r="U15" s="191"/>
      <c r="V15" s="361"/>
      <c r="W15" s="362"/>
      <c r="X15" s="362"/>
      <c r="Y15" s="362"/>
      <c r="Z15" s="362"/>
      <c r="AA15" s="363"/>
      <c r="AB15" s="1"/>
      <c r="AC15" s="1"/>
      <c r="AD15" s="1"/>
      <c r="AE15" s="1"/>
      <c r="AG15" s="13" ph="1"/>
      <c r="AH15" s="13" ph="1"/>
    </row>
    <row r="16" spans="1:34" ht="8.25" customHeight="1">
      <c r="C16" s="1"/>
      <c r="D16" s="1"/>
      <c r="E16" s="186"/>
      <c r="F16" s="187"/>
      <c r="G16" s="364"/>
      <c r="H16" s="365"/>
      <c r="I16" s="365"/>
      <c r="J16" s="365"/>
      <c r="K16" s="365"/>
      <c r="L16" s="366"/>
      <c r="M16" s="192"/>
      <c r="N16" s="193"/>
      <c r="O16" s="200"/>
      <c r="P16" s="201"/>
      <c r="Q16" s="201"/>
      <c r="R16" s="201"/>
      <c r="S16" s="202"/>
      <c r="T16" s="192"/>
      <c r="U16" s="193"/>
      <c r="V16" s="364"/>
      <c r="W16" s="365"/>
      <c r="X16" s="365"/>
      <c r="Y16" s="365"/>
      <c r="Z16" s="365"/>
      <c r="AA16" s="366"/>
      <c r="AB16" s="1"/>
      <c r="AC16" s="1"/>
      <c r="AD16" s="1"/>
      <c r="AE16" s="1"/>
      <c r="AG16" s="13" ph="1"/>
      <c r="AH16" s="13" ph="1"/>
    </row>
    <row r="17" spans="1:34" ht="8.25" customHeight="1">
      <c r="C17" s="1"/>
      <c r="D17" s="1"/>
      <c r="E17" s="182" t="s">
        <v>4</v>
      </c>
      <c r="F17" s="183"/>
      <c r="G17" s="358" t="s" ph="1">
        <v>404</v>
      </c>
      <c r="H17" s="359"/>
      <c r="I17" s="359"/>
      <c r="J17" s="359"/>
      <c r="K17" s="359"/>
      <c r="L17" s="360"/>
      <c r="M17" s="188"/>
      <c r="N17" s="189"/>
      <c r="O17" s="194"/>
      <c r="P17" s="195"/>
      <c r="Q17" s="195"/>
      <c r="R17" s="195"/>
      <c r="S17" s="196"/>
      <c r="T17" s="188"/>
      <c r="U17" s="189"/>
      <c r="V17" s="358" t="s" ph="1">
        <v>404</v>
      </c>
      <c r="W17" s="359"/>
      <c r="X17" s="359"/>
      <c r="Y17" s="359"/>
      <c r="Z17" s="359"/>
      <c r="AA17" s="360"/>
      <c r="AB17" s="1"/>
      <c r="AC17" s="1"/>
      <c r="AD17" s="1"/>
      <c r="AE17" s="1"/>
      <c r="AG17" s="13" ph="1"/>
      <c r="AH17" s="13" ph="1"/>
    </row>
    <row r="18" spans="1:34" ht="8.25" customHeight="1">
      <c r="C18" s="1"/>
      <c r="D18" s="1"/>
      <c r="E18" s="184"/>
      <c r="F18" s="185"/>
      <c r="G18" s="361"/>
      <c r="H18" s="362"/>
      <c r="I18" s="362"/>
      <c r="J18" s="362"/>
      <c r="K18" s="362"/>
      <c r="L18" s="363"/>
      <c r="M18" s="190"/>
      <c r="N18" s="191"/>
      <c r="O18" s="197"/>
      <c r="P18" s="198"/>
      <c r="Q18" s="198"/>
      <c r="R18" s="198"/>
      <c r="S18" s="199"/>
      <c r="T18" s="190"/>
      <c r="U18" s="191"/>
      <c r="V18" s="361"/>
      <c r="W18" s="362"/>
      <c r="X18" s="362"/>
      <c r="Y18" s="362"/>
      <c r="Z18" s="362"/>
      <c r="AA18" s="363"/>
      <c r="AB18" s="1"/>
      <c r="AC18" s="1"/>
      <c r="AD18" s="1"/>
      <c r="AE18" s="1"/>
      <c r="AG18" s="13" ph="1"/>
      <c r="AH18" s="13" ph="1"/>
    </row>
    <row r="19" spans="1:34" ht="8.25" customHeight="1">
      <c r="C19" s="1"/>
      <c r="D19" s="1"/>
      <c r="E19" s="186"/>
      <c r="F19" s="187"/>
      <c r="G19" s="364"/>
      <c r="H19" s="365"/>
      <c r="I19" s="365"/>
      <c r="J19" s="365"/>
      <c r="K19" s="365"/>
      <c r="L19" s="366"/>
      <c r="M19" s="192"/>
      <c r="N19" s="193"/>
      <c r="O19" s="200"/>
      <c r="P19" s="201"/>
      <c r="Q19" s="201"/>
      <c r="R19" s="201"/>
      <c r="S19" s="202"/>
      <c r="T19" s="192"/>
      <c r="U19" s="193"/>
      <c r="V19" s="364"/>
      <c r="W19" s="365"/>
      <c r="X19" s="365"/>
      <c r="Y19" s="365"/>
      <c r="Z19" s="365"/>
      <c r="AA19" s="366"/>
      <c r="AB19" s="1"/>
      <c r="AC19" s="1"/>
      <c r="AD19" s="1"/>
      <c r="AE19" s="1"/>
      <c r="AG19" s="13" ph="1"/>
      <c r="AH19" s="13" ph="1"/>
    </row>
    <row r="20" spans="1:34" ht="8.25" customHeight="1">
      <c r="Q20" s="14"/>
      <c r="R20" s="14"/>
      <c r="S20" s="14"/>
      <c r="T20" s="14"/>
      <c r="AG20" s="13" ph="1"/>
      <c r="AH20" s="13" ph="1"/>
    </row>
    <row r="21" spans="1:34" ht="8.25" customHeight="1">
      <c r="Q21" s="14"/>
      <c r="R21" s="14"/>
      <c r="S21" s="14"/>
      <c r="T21" s="14"/>
      <c r="AG21" s="13" ph="1"/>
      <c r="AH21" s="13" ph="1"/>
    </row>
    <row r="22" spans="1:34" ht="8.25" customHeight="1">
      <c r="Q22" s="14"/>
      <c r="R22" s="14"/>
      <c r="S22" s="14"/>
      <c r="T22" s="14"/>
      <c r="AG22" s="13" ph="1"/>
      <c r="AH22" s="13" ph="1"/>
    </row>
    <row r="23" spans="1:34" ht="8.25" customHeight="1">
      <c r="Q23" s="14"/>
      <c r="R23" s="14"/>
      <c r="S23" s="14"/>
      <c r="T23" s="14"/>
      <c r="AG23" s="13" ph="1"/>
      <c r="AH23" s="13" ph="1"/>
    </row>
    <row r="24" spans="1:34" ht="8.25" customHeight="1">
      <c r="Q24" s="14"/>
      <c r="R24" s="14"/>
      <c r="S24" s="14"/>
      <c r="T24" s="14"/>
      <c r="AG24" s="13" ph="1"/>
      <c r="AH24" s="13" ph="1"/>
    </row>
    <row r="25" spans="1:34" ht="8.25" customHeight="1">
      <c r="Q25" s="14"/>
      <c r="R25" s="14"/>
      <c r="S25" s="14"/>
      <c r="T25" s="14"/>
      <c r="AG25" s="13" ph="1"/>
      <c r="AH25" s="13" ph="1"/>
    </row>
    <row r="26" spans="1:34" ht="8.25" customHeight="1">
      <c r="Q26" s="14"/>
      <c r="R26" s="14"/>
      <c r="S26" s="14"/>
      <c r="T26" s="14"/>
      <c r="AG26" s="13" ph="1"/>
      <c r="AH26" s="13" ph="1"/>
    </row>
    <row r="27" spans="1:34" ht="8.25" customHeight="1">
      <c r="Q27" s="14"/>
      <c r="R27" s="14"/>
      <c r="S27" s="14"/>
      <c r="T27" s="14"/>
      <c r="AG27" s="13" ph="1"/>
      <c r="AH27" s="13" ph="1"/>
    </row>
    <row r="28" spans="1:34" ht="8.25" customHeight="1">
      <c r="Q28" s="14"/>
      <c r="R28" s="14"/>
      <c r="S28" s="14"/>
      <c r="T28" s="14"/>
      <c r="AG28" s="13" ph="1"/>
      <c r="AH28" s="13" ph="1"/>
    </row>
    <row r="29" spans="1:34" ht="8.25" customHeight="1">
      <c r="Q29" s="14"/>
      <c r="R29" s="14"/>
      <c r="S29" s="14"/>
      <c r="T29" s="14"/>
      <c r="AG29" s="13" ph="1"/>
      <c r="AH29" s="13" ph="1"/>
    </row>
    <row r="30" spans="1:34" ht="8.25" customHeight="1">
      <c r="A30" s="174" t="s">
        <v>183</v>
      </c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G30" s="13" ph="1"/>
      <c r="AH30" s="13" ph="1"/>
    </row>
    <row r="31" spans="1:34" ht="8.25" customHeight="1">
      <c r="A31" s="17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G31" s="13" ph="1"/>
      <c r="AH31" s="13" ph="1"/>
    </row>
    <row r="32" spans="1:34" ht="8.25" customHeight="1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G32" s="13" ph="1"/>
      <c r="AH32" s="13" ph="1"/>
    </row>
    <row r="33" spans="1:34" ht="8.25" customHeight="1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G33" s="13" ph="1"/>
      <c r="AH33" s="13" ph="1"/>
    </row>
    <row r="34" spans="1:34" ht="8.25" customHeight="1">
      <c r="C34" s="24"/>
      <c r="D34" s="25"/>
      <c r="E34" s="25"/>
      <c r="F34" s="25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G34" s="13" ph="1"/>
      <c r="AH34" s="13" ph="1"/>
    </row>
    <row r="35" spans="1:34" ht="8.25" customHeight="1">
      <c r="D35" s="161"/>
      <c r="E35" s="171"/>
      <c r="F35" s="171"/>
      <c r="G35" s="171"/>
      <c r="H35" s="162"/>
      <c r="I35" s="225" t="s">
        <v>184</v>
      </c>
      <c r="J35" s="225"/>
      <c r="K35" s="225"/>
      <c r="L35" s="225"/>
      <c r="M35" s="225" t="s">
        <v>175</v>
      </c>
      <c r="N35" s="225"/>
      <c r="O35" s="225"/>
      <c r="P35" s="226"/>
      <c r="Q35" s="218" t="s">
        <v>6</v>
      </c>
      <c r="R35" s="151"/>
      <c r="S35" s="151"/>
      <c r="T35" s="151"/>
      <c r="U35" s="151" t="s">
        <v>174</v>
      </c>
      <c r="V35" s="151"/>
      <c r="W35" s="151"/>
      <c r="X35" s="151"/>
      <c r="Y35" s="151" t="s">
        <v>261</v>
      </c>
      <c r="Z35" s="151"/>
      <c r="AA35" s="151"/>
      <c r="AB35" s="151"/>
      <c r="AG35" s="13" ph="1"/>
      <c r="AH35" s="13" ph="1"/>
    </row>
    <row r="36" spans="1:34" ht="8.25" customHeight="1">
      <c r="D36" s="163"/>
      <c r="E36" s="172"/>
      <c r="F36" s="172"/>
      <c r="G36" s="172"/>
      <c r="H36" s="164"/>
      <c r="I36" s="225"/>
      <c r="J36" s="225"/>
      <c r="K36" s="225"/>
      <c r="L36" s="225"/>
      <c r="M36" s="225"/>
      <c r="N36" s="225"/>
      <c r="O36" s="225"/>
      <c r="P36" s="226"/>
      <c r="Q36" s="218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G36" s="13" ph="1"/>
      <c r="AH36" s="13" ph="1"/>
    </row>
    <row r="37" spans="1:34" ht="8.25" customHeight="1">
      <c r="D37" s="165"/>
      <c r="E37" s="173"/>
      <c r="F37" s="173"/>
      <c r="G37" s="173"/>
      <c r="H37" s="166"/>
      <c r="I37" s="225"/>
      <c r="J37" s="225"/>
      <c r="K37" s="225"/>
      <c r="L37" s="225"/>
      <c r="M37" s="225"/>
      <c r="N37" s="225"/>
      <c r="O37" s="225"/>
      <c r="P37" s="226"/>
      <c r="Q37" s="218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G37" s="13" ph="1"/>
      <c r="AH37" s="13" ph="1"/>
    </row>
    <row r="38" spans="1:34" ht="8.25" customHeight="1">
      <c r="D38" s="161">
        <v>1</v>
      </c>
      <c r="E38" s="219" t="s">
        <v>167</v>
      </c>
      <c r="F38" s="219"/>
      <c r="G38" s="219"/>
      <c r="H38" s="220"/>
      <c r="I38" s="353"/>
      <c r="J38" s="353"/>
      <c r="K38" s="353"/>
      <c r="L38" s="353"/>
      <c r="M38" s="354">
        <f>M8</f>
        <v>0</v>
      </c>
      <c r="N38" s="354"/>
      <c r="O38" s="354"/>
      <c r="P38" s="355"/>
      <c r="Q38" s="356">
        <f>COUNTIF(AG38,"◯")</f>
        <v>0</v>
      </c>
      <c r="R38" s="354"/>
      <c r="S38" s="354"/>
      <c r="T38" s="354"/>
      <c r="U38" s="354">
        <f>M38</f>
        <v>0</v>
      </c>
      <c r="V38" s="354"/>
      <c r="W38" s="354"/>
      <c r="X38" s="354"/>
      <c r="Y38" s="354">
        <f>RANK(Q38,$Q$38:$T$45)</f>
        <v>1</v>
      </c>
      <c r="Z38" s="354"/>
      <c r="AA38" s="354"/>
      <c r="AB38" s="354"/>
      <c r="AG38" s="227" t="str">
        <f>IF(M38&gt;=2,"◯","×")</f>
        <v>×</v>
      </c>
      <c r="AH38" s="227"/>
    </row>
    <row r="39" spans="1:34" ht="8.25" customHeight="1">
      <c r="D39" s="163"/>
      <c r="E39" s="221"/>
      <c r="F39" s="221"/>
      <c r="G39" s="221"/>
      <c r="H39" s="222"/>
      <c r="I39" s="353"/>
      <c r="J39" s="353"/>
      <c r="K39" s="353"/>
      <c r="L39" s="353"/>
      <c r="M39" s="354"/>
      <c r="N39" s="354"/>
      <c r="O39" s="354"/>
      <c r="P39" s="355"/>
      <c r="Q39" s="356"/>
      <c r="R39" s="354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G39" s="227"/>
      <c r="AH39" s="227"/>
    </row>
    <row r="40" spans="1:34" ht="8.25" customHeight="1">
      <c r="D40" s="163"/>
      <c r="E40" s="221"/>
      <c r="F40" s="221"/>
      <c r="G40" s="221"/>
      <c r="H40" s="222"/>
      <c r="I40" s="353"/>
      <c r="J40" s="353"/>
      <c r="K40" s="353"/>
      <c r="L40" s="353"/>
      <c r="M40" s="354"/>
      <c r="N40" s="354"/>
      <c r="O40" s="354"/>
      <c r="P40" s="355"/>
      <c r="Q40" s="356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G40" s="227"/>
      <c r="AH40" s="227"/>
    </row>
    <row r="41" spans="1:34" ht="8.25" customHeight="1">
      <c r="D41" s="165"/>
      <c r="E41" s="223"/>
      <c r="F41" s="223"/>
      <c r="G41" s="223"/>
      <c r="H41" s="224"/>
      <c r="I41" s="353"/>
      <c r="J41" s="353"/>
      <c r="K41" s="353"/>
      <c r="L41" s="353"/>
      <c r="M41" s="354"/>
      <c r="N41" s="354"/>
      <c r="O41" s="354"/>
      <c r="P41" s="355"/>
      <c r="Q41" s="356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G41" s="227"/>
      <c r="AH41" s="227"/>
    </row>
    <row r="42" spans="1:34" ht="8.25" customHeight="1">
      <c r="D42" s="161">
        <v>2</v>
      </c>
      <c r="E42" s="219" t="s">
        <v>173</v>
      </c>
      <c r="F42" s="219"/>
      <c r="G42" s="219"/>
      <c r="H42" s="220"/>
      <c r="I42" s="354">
        <f>S8</f>
        <v>0</v>
      </c>
      <c r="J42" s="354"/>
      <c r="K42" s="354"/>
      <c r="L42" s="354"/>
      <c r="M42" s="353"/>
      <c r="N42" s="353"/>
      <c r="O42" s="353"/>
      <c r="P42" s="357"/>
      <c r="Q42" s="356">
        <f>COUNTIF(AG42,"◯")</f>
        <v>0</v>
      </c>
      <c r="R42" s="354"/>
      <c r="S42" s="354"/>
      <c r="T42" s="354"/>
      <c r="U42" s="354">
        <f>I42</f>
        <v>0</v>
      </c>
      <c r="V42" s="354"/>
      <c r="W42" s="354"/>
      <c r="X42" s="354"/>
      <c r="Y42" s="354">
        <f>RANK(Q42,$Q$38:$T$45)</f>
        <v>1</v>
      </c>
      <c r="Z42" s="354"/>
      <c r="AA42" s="354"/>
      <c r="AB42" s="354"/>
      <c r="AG42" s="227" t="str">
        <f>IF(I42&gt;=2,"◯","×")</f>
        <v>×</v>
      </c>
      <c r="AH42" s="227"/>
    </row>
    <row r="43" spans="1:34" ht="8.25" customHeight="1">
      <c r="D43" s="163"/>
      <c r="E43" s="221"/>
      <c r="F43" s="221"/>
      <c r="G43" s="221"/>
      <c r="H43" s="222"/>
      <c r="I43" s="354"/>
      <c r="J43" s="354"/>
      <c r="K43" s="354"/>
      <c r="L43" s="354"/>
      <c r="M43" s="353"/>
      <c r="N43" s="353"/>
      <c r="O43" s="353"/>
      <c r="P43" s="357"/>
      <c r="Q43" s="356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G43" s="227"/>
      <c r="AH43" s="227"/>
    </row>
    <row r="44" spans="1:34" ht="8.25" customHeight="1">
      <c r="D44" s="163"/>
      <c r="E44" s="221"/>
      <c r="F44" s="221"/>
      <c r="G44" s="221"/>
      <c r="H44" s="222"/>
      <c r="I44" s="354"/>
      <c r="J44" s="354"/>
      <c r="K44" s="354"/>
      <c r="L44" s="354"/>
      <c r="M44" s="353"/>
      <c r="N44" s="353"/>
      <c r="O44" s="353"/>
      <c r="P44" s="357"/>
      <c r="Q44" s="356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G44" s="227"/>
      <c r="AH44" s="227"/>
    </row>
    <row r="45" spans="1:34" ht="8.25" customHeight="1">
      <c r="D45" s="165"/>
      <c r="E45" s="223"/>
      <c r="F45" s="223"/>
      <c r="G45" s="223"/>
      <c r="H45" s="224"/>
      <c r="I45" s="354"/>
      <c r="J45" s="354"/>
      <c r="K45" s="354"/>
      <c r="L45" s="354"/>
      <c r="M45" s="353"/>
      <c r="N45" s="353"/>
      <c r="O45" s="353"/>
      <c r="P45" s="357"/>
      <c r="Q45" s="356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G45" s="227"/>
      <c r="AH45" s="227"/>
    </row>
    <row r="65" spans="10:26" ht="8.25" customHeight="1">
      <c r="J65" s="13" ph="1"/>
      <c r="K65" s="13" ph="1"/>
      <c r="L65" s="13" ph="1"/>
      <c r="M65" s="13" ph="1"/>
      <c r="N65" s="13" ph="1"/>
      <c r="V65" s="13" ph="1"/>
      <c r="W65" s="13" ph="1"/>
      <c r="X65" s="13" ph="1"/>
      <c r="Y65" s="13" ph="1"/>
      <c r="Z65" s="13" ph="1"/>
    </row>
    <row r="66" spans="10:26" ht="8.25" customHeight="1">
      <c r="J66" s="13" ph="1"/>
      <c r="K66" s="13" ph="1"/>
      <c r="L66" s="13" ph="1"/>
      <c r="M66" s="13" ph="1"/>
      <c r="N66" s="13" ph="1"/>
      <c r="V66" s="13" ph="1"/>
      <c r="W66" s="13" ph="1"/>
      <c r="X66" s="13" ph="1"/>
      <c r="Y66" s="13" ph="1"/>
      <c r="Z66" s="13" ph="1"/>
    </row>
    <row r="67" spans="10:26" ht="8.25" customHeight="1">
      <c r="J67" s="13" ph="1"/>
      <c r="K67" s="13" ph="1"/>
      <c r="L67" s="13" ph="1"/>
      <c r="M67" s="13" ph="1"/>
      <c r="N67" s="13" ph="1"/>
      <c r="V67" s="13" ph="1"/>
      <c r="W67" s="13" ph="1"/>
      <c r="X67" s="13" ph="1"/>
      <c r="Y67" s="13" ph="1"/>
      <c r="Z67" s="13" ph="1"/>
    </row>
    <row r="68" spans="10:26" ht="8.25" customHeight="1">
      <c r="J68" s="13" ph="1"/>
      <c r="V68" s="13" ph="1"/>
      <c r="W68" s="13" ph="1"/>
      <c r="X68" s="13" ph="1"/>
      <c r="Y68" s="13" ph="1"/>
      <c r="Z68" s="13" ph="1"/>
    </row>
    <row r="69" spans="10:26" ht="8.25" customHeight="1">
      <c r="V69" s="13" ph="1"/>
      <c r="W69" s="13" ph="1"/>
      <c r="X69" s="13" ph="1"/>
      <c r="Y69" s="13" ph="1"/>
      <c r="Z69" s="13" ph="1"/>
    </row>
    <row r="70" spans="10:26" ht="8.25" customHeight="1">
      <c r="V70" s="13" ph="1"/>
      <c r="W70" s="13" ph="1"/>
      <c r="X70" s="13" ph="1"/>
      <c r="Y70" s="13" ph="1"/>
      <c r="Z70" s="13" ph="1"/>
    </row>
    <row r="71" spans="10:26" ht="8.25" customHeight="1">
      <c r="J71" s="13" ph="1"/>
      <c r="K71" s="13" ph="1"/>
      <c r="L71" s="13" ph="1"/>
      <c r="M71" s="13" ph="1"/>
      <c r="N71" s="13" ph="1"/>
      <c r="V71" s="13" ph="1"/>
      <c r="W71" s="13" ph="1"/>
      <c r="X71" s="13" ph="1"/>
      <c r="Y71" s="13" ph="1"/>
      <c r="Z71" s="13" ph="1"/>
    </row>
    <row r="72" spans="10:26" ht="8.25" customHeight="1">
      <c r="J72" s="13" ph="1"/>
      <c r="K72" s="13" ph="1"/>
      <c r="L72" s="13" ph="1"/>
      <c r="M72" s="13" ph="1"/>
      <c r="N72" s="13" ph="1"/>
      <c r="V72" s="13" ph="1"/>
      <c r="W72" s="13" ph="1"/>
      <c r="X72" s="13" ph="1"/>
      <c r="Y72" s="13" ph="1"/>
      <c r="Z72" s="13" ph="1"/>
    </row>
    <row r="73" spans="10:26" ht="8.25" customHeight="1">
      <c r="J73" s="13" ph="1"/>
      <c r="K73" s="13" ph="1"/>
      <c r="L73" s="13" ph="1"/>
      <c r="M73" s="13" ph="1"/>
      <c r="N73" s="13" ph="1"/>
      <c r="V73" s="13" ph="1"/>
      <c r="W73" s="13" ph="1"/>
      <c r="X73" s="13" ph="1"/>
      <c r="Y73" s="13" ph="1"/>
      <c r="Z73" s="13" ph="1"/>
    </row>
    <row r="74" spans="10:26" ht="8.25" customHeight="1">
      <c r="J74" s="13" ph="1"/>
      <c r="K74" s="13" ph="1"/>
      <c r="L74" s="13" ph="1"/>
      <c r="M74" s="13" ph="1"/>
      <c r="N74" s="13" ph="1"/>
      <c r="V74" s="13" ph="1"/>
      <c r="W74" s="13" ph="1"/>
      <c r="X74" s="13" ph="1"/>
      <c r="Y74" s="13" ph="1"/>
      <c r="Z74" s="13" ph="1"/>
    </row>
    <row r="75" spans="10:26" ht="8.25" customHeight="1">
      <c r="J75" s="13" ph="1"/>
      <c r="K75" s="13" ph="1"/>
      <c r="L75" s="13" ph="1"/>
      <c r="M75" s="13" ph="1"/>
      <c r="N75" s="13" ph="1"/>
      <c r="V75" s="13" ph="1"/>
      <c r="W75" s="13" ph="1"/>
      <c r="X75" s="13" ph="1"/>
      <c r="Y75" s="13" ph="1"/>
      <c r="Z75" s="13" ph="1"/>
    </row>
    <row r="76" spans="10:26" ht="8.25" customHeight="1">
      <c r="J76" s="13" ph="1"/>
      <c r="K76" s="13" ph="1"/>
      <c r="L76" s="13" ph="1"/>
      <c r="M76" s="13" ph="1"/>
      <c r="N76" s="13" ph="1"/>
      <c r="V76" s="13" ph="1"/>
      <c r="W76" s="13" ph="1"/>
      <c r="X76" s="13" ph="1"/>
      <c r="Y76" s="13" ph="1"/>
      <c r="Z76" s="13" ph="1"/>
    </row>
    <row r="77" spans="10:26" ht="8.25" customHeight="1">
      <c r="J77" s="13" ph="1"/>
      <c r="K77" s="13" ph="1"/>
      <c r="L77" s="13" ph="1"/>
      <c r="M77" s="13" ph="1"/>
      <c r="N77" s="13" ph="1"/>
      <c r="V77" s="13" ph="1"/>
      <c r="W77" s="13" ph="1"/>
      <c r="X77" s="13" ph="1"/>
      <c r="Y77" s="13" ph="1"/>
      <c r="Z77" s="13" ph="1"/>
    </row>
    <row r="78" spans="10:26" ht="8.25" customHeight="1">
      <c r="J78" s="13" ph="1"/>
      <c r="K78" s="13" ph="1"/>
      <c r="L78" s="13" ph="1"/>
      <c r="M78" s="13" ph="1"/>
      <c r="N78" s="13" ph="1"/>
      <c r="V78" s="13" ph="1"/>
      <c r="W78" s="13" ph="1"/>
      <c r="X78" s="13" ph="1"/>
      <c r="Y78" s="13" ph="1"/>
      <c r="Z78" s="13" ph="1"/>
    </row>
    <row r="79" spans="10:26" ht="8.25" customHeight="1">
      <c r="J79" s="13" ph="1"/>
      <c r="K79" s="13" ph="1"/>
      <c r="L79" s="13" ph="1"/>
      <c r="M79" s="13" ph="1"/>
      <c r="N79" s="13" ph="1"/>
      <c r="V79" s="13" ph="1"/>
      <c r="W79" s="13" ph="1"/>
      <c r="X79" s="13" ph="1"/>
      <c r="Y79" s="13" ph="1"/>
      <c r="Z79" s="13" ph="1"/>
    </row>
    <row r="86" spans="10:26" ht="8.25" customHeight="1">
      <c r="J86" s="13" ph="1"/>
      <c r="K86" s="13" ph="1"/>
      <c r="L86" s="13" ph="1"/>
      <c r="M86" s="13" ph="1"/>
      <c r="N86" s="13" ph="1"/>
      <c r="V86" s="13" ph="1"/>
      <c r="W86" s="13" ph="1"/>
      <c r="X86" s="13" ph="1"/>
      <c r="Y86" s="13" ph="1"/>
      <c r="Z86" s="13" ph="1"/>
    </row>
    <row r="87" spans="10:26" ht="8.25" customHeight="1">
      <c r="J87" s="13" ph="1"/>
      <c r="K87" s="13" ph="1"/>
      <c r="L87" s="13" ph="1"/>
      <c r="M87" s="13" ph="1"/>
      <c r="N87" s="13" ph="1"/>
      <c r="V87" s="13" ph="1"/>
      <c r="W87" s="13" ph="1"/>
      <c r="X87" s="13" ph="1"/>
      <c r="Y87" s="13" ph="1"/>
      <c r="Z87" s="13" ph="1"/>
    </row>
    <row r="88" spans="10:26" ht="8.25" customHeight="1">
      <c r="J88" s="13" ph="1"/>
      <c r="K88" s="13" ph="1"/>
      <c r="L88" s="13" ph="1"/>
      <c r="M88" s="13" ph="1"/>
      <c r="N88" s="13" ph="1"/>
      <c r="V88" s="13" ph="1"/>
      <c r="W88" s="13" ph="1"/>
      <c r="X88" s="13" ph="1"/>
      <c r="Y88" s="13" ph="1"/>
      <c r="Z88" s="13" ph="1"/>
    </row>
    <row r="89" spans="10:26" ht="8.25" customHeight="1">
      <c r="J89" s="13" ph="1"/>
      <c r="V89" s="13" ph="1"/>
      <c r="W89" s="13" ph="1"/>
      <c r="X89" s="13" ph="1"/>
      <c r="Y89" s="13" ph="1"/>
      <c r="Z89" s="13" ph="1"/>
    </row>
    <row r="90" spans="10:26" ht="8.25" customHeight="1">
      <c r="V90" s="13" ph="1"/>
      <c r="W90" s="13" ph="1"/>
      <c r="X90" s="13" ph="1"/>
      <c r="Y90" s="13" ph="1"/>
      <c r="Z90" s="13" ph="1"/>
    </row>
    <row r="91" spans="10:26" ht="8.25" customHeight="1">
      <c r="V91" s="13" ph="1"/>
      <c r="W91" s="13" ph="1"/>
      <c r="X91" s="13" ph="1"/>
      <c r="Y91" s="13" ph="1"/>
      <c r="Z91" s="13" ph="1"/>
    </row>
    <row r="92" spans="10:26" ht="8.25" customHeight="1">
      <c r="J92" s="13" ph="1"/>
      <c r="K92" s="13" ph="1"/>
      <c r="L92" s="13" ph="1"/>
      <c r="M92" s="13" ph="1"/>
      <c r="N92" s="13" ph="1"/>
      <c r="V92" s="13" ph="1"/>
      <c r="W92" s="13" ph="1"/>
      <c r="X92" s="13" ph="1"/>
      <c r="Y92" s="13" ph="1"/>
      <c r="Z92" s="13" ph="1"/>
    </row>
    <row r="93" spans="10:26" ht="8.25" customHeight="1">
      <c r="J93" s="13" ph="1"/>
      <c r="K93" s="13" ph="1"/>
      <c r="L93" s="13" ph="1"/>
      <c r="M93" s="13" ph="1"/>
      <c r="N93" s="13" ph="1"/>
      <c r="V93" s="13" ph="1"/>
      <c r="W93" s="13" ph="1"/>
      <c r="X93" s="13" ph="1"/>
      <c r="Y93" s="13" ph="1"/>
      <c r="Z93" s="13" ph="1"/>
    </row>
    <row r="94" spans="10:26" ht="8.25" customHeight="1">
      <c r="J94" s="13" ph="1"/>
      <c r="K94" s="13" ph="1"/>
      <c r="L94" s="13" ph="1"/>
      <c r="M94" s="13" ph="1"/>
      <c r="N94" s="13" ph="1"/>
      <c r="V94" s="13" ph="1"/>
      <c r="W94" s="13" ph="1"/>
      <c r="X94" s="13" ph="1"/>
      <c r="Y94" s="13" ph="1"/>
      <c r="Z94" s="13" ph="1"/>
    </row>
    <row r="95" spans="10:26" ht="8.25" customHeight="1">
      <c r="J95" s="13" ph="1"/>
      <c r="K95" s="13" ph="1"/>
      <c r="L95" s="13" ph="1"/>
      <c r="M95" s="13" ph="1"/>
      <c r="N95" s="13" ph="1"/>
      <c r="V95" s="13" ph="1"/>
      <c r="W95" s="13" ph="1"/>
      <c r="X95" s="13" ph="1"/>
      <c r="Y95" s="13" ph="1"/>
      <c r="Z95" s="13" ph="1"/>
    </row>
    <row r="96" spans="10:26" ht="8.25" customHeight="1">
      <c r="J96" s="13" ph="1"/>
      <c r="K96" s="13" ph="1"/>
      <c r="L96" s="13" ph="1"/>
      <c r="M96" s="13" ph="1"/>
      <c r="N96" s="13" ph="1"/>
      <c r="V96" s="13" ph="1"/>
      <c r="W96" s="13" ph="1"/>
      <c r="X96" s="13" ph="1"/>
      <c r="Y96" s="13" ph="1"/>
      <c r="Z96" s="13" ph="1"/>
    </row>
    <row r="97" spans="10:26" ht="8.25" customHeight="1">
      <c r="J97" s="13" ph="1"/>
      <c r="K97" s="13" ph="1"/>
      <c r="L97" s="13" ph="1"/>
      <c r="M97" s="13" ph="1"/>
      <c r="N97" s="13" ph="1"/>
      <c r="V97" s="13" ph="1"/>
      <c r="W97" s="13" ph="1"/>
      <c r="X97" s="13" ph="1"/>
      <c r="Y97" s="13" ph="1"/>
      <c r="Z97" s="13" ph="1"/>
    </row>
    <row r="98" spans="10:26" ht="8.25" customHeight="1">
      <c r="J98" s="13" ph="1"/>
      <c r="K98" s="13" ph="1"/>
      <c r="L98" s="13" ph="1"/>
      <c r="M98" s="13" ph="1"/>
      <c r="N98" s="13" ph="1"/>
      <c r="V98" s="13" ph="1"/>
      <c r="W98" s="13" ph="1"/>
      <c r="X98" s="13" ph="1"/>
      <c r="Y98" s="13" ph="1"/>
      <c r="Z98" s="13" ph="1"/>
    </row>
    <row r="99" spans="10:26" ht="8.25" customHeight="1">
      <c r="J99" s="13" ph="1"/>
      <c r="K99" s="13" ph="1"/>
      <c r="L99" s="13" ph="1"/>
      <c r="M99" s="13" ph="1"/>
      <c r="N99" s="13" ph="1"/>
      <c r="V99" s="13" ph="1"/>
      <c r="W99" s="13" ph="1"/>
      <c r="X99" s="13" ph="1"/>
      <c r="Y99" s="13" ph="1"/>
      <c r="Z99" s="13" ph="1"/>
    </row>
    <row r="100" spans="10:26" ht="8.25" customHeight="1">
      <c r="J100" s="13" ph="1"/>
      <c r="K100" s="13" ph="1"/>
      <c r="L100" s="13" ph="1"/>
      <c r="M100" s="13" ph="1"/>
      <c r="N100" s="13" ph="1"/>
      <c r="V100" s="13" ph="1"/>
      <c r="W100" s="13" ph="1"/>
      <c r="X100" s="13" ph="1"/>
      <c r="Y100" s="13" ph="1"/>
      <c r="Z100" s="13" ph="1"/>
    </row>
    <row r="127" spans="35:65" ht="8.25" customHeight="1">
      <c r="AI127" s="13" ph="1"/>
      <c r="AJ127" s="13" ph="1"/>
      <c r="AK127" s="13" ph="1"/>
      <c r="AL127" s="13" ph="1"/>
      <c r="AM127" s="13" ph="1"/>
      <c r="AQ127" s="13" ph="1"/>
      <c r="AR127" s="13" ph="1"/>
      <c r="AS127" s="13" ph="1"/>
      <c r="AT127" s="13" ph="1"/>
      <c r="AU127" s="13" ph="1"/>
      <c r="AY127" s="13" ph="1"/>
      <c r="AZ127" s="13" ph="1"/>
      <c r="BA127" s="13" ph="1"/>
      <c r="BB127" s="13" ph="1"/>
      <c r="BC127" s="13" ph="1"/>
      <c r="BD127" s="13" ph="1"/>
      <c r="BH127" s="13" ph="1"/>
      <c r="BI127" s="13" ph="1"/>
      <c r="BJ127" s="13" ph="1"/>
      <c r="BK127" s="13" ph="1"/>
      <c r="BL127" s="13" ph="1"/>
      <c r="BM127" s="13" ph="1"/>
    </row>
    <row r="128" spans="35:65" ht="8.25" customHeight="1">
      <c r="AI128" s="13" ph="1"/>
      <c r="AJ128" s="13" ph="1"/>
      <c r="AK128" s="13" ph="1"/>
      <c r="AL128" s="13" ph="1"/>
      <c r="AM128" s="13" ph="1"/>
      <c r="AQ128" s="13" ph="1"/>
      <c r="AR128" s="13" ph="1"/>
      <c r="AS128" s="13" ph="1"/>
      <c r="AT128" s="13" ph="1"/>
      <c r="AU128" s="13" ph="1"/>
      <c r="AY128" s="13" ph="1"/>
      <c r="AZ128" s="13" ph="1"/>
      <c r="BA128" s="13" ph="1"/>
      <c r="BB128" s="13" ph="1"/>
      <c r="BC128" s="13" ph="1"/>
      <c r="BD128" s="13" ph="1"/>
      <c r="BH128" s="13" ph="1"/>
      <c r="BI128" s="13" ph="1"/>
      <c r="BJ128" s="13" ph="1"/>
      <c r="BK128" s="13" ph="1"/>
      <c r="BL128" s="13" ph="1"/>
      <c r="BM128" s="13" ph="1"/>
    </row>
    <row r="129" spans="35:65" ht="8.25" customHeight="1">
      <c r="AI129" s="13" ph="1"/>
      <c r="AJ129" s="13" ph="1"/>
      <c r="AK129" s="13" ph="1"/>
      <c r="AL129" s="13" ph="1"/>
      <c r="AM129" s="13" ph="1"/>
      <c r="AQ129" s="13" ph="1"/>
      <c r="AR129" s="13" ph="1"/>
      <c r="AS129" s="13" ph="1"/>
      <c r="AT129" s="13" ph="1"/>
      <c r="AU129" s="13" ph="1"/>
      <c r="AY129" s="13" ph="1"/>
      <c r="AZ129" s="13" ph="1"/>
      <c r="BA129" s="13" ph="1"/>
      <c r="BB129" s="13" ph="1"/>
      <c r="BC129" s="13" ph="1"/>
      <c r="BD129" s="13" ph="1"/>
      <c r="BH129" s="13" ph="1"/>
      <c r="BI129" s="13" ph="1"/>
      <c r="BJ129" s="13" ph="1"/>
      <c r="BK129" s="13" ph="1"/>
      <c r="BL129" s="13" ph="1"/>
      <c r="BM129" s="13" ph="1"/>
    </row>
    <row r="130" spans="35:65" ht="8.25" customHeight="1">
      <c r="AI130" s="13" ph="1"/>
      <c r="AJ130" s="13" ph="1"/>
      <c r="AK130" s="13" ph="1"/>
      <c r="AL130" s="13" ph="1"/>
      <c r="AM130" s="13" ph="1"/>
      <c r="AQ130" s="13" ph="1"/>
      <c r="AR130" s="13" ph="1"/>
      <c r="AS130" s="13" ph="1"/>
      <c r="AT130" s="13" ph="1"/>
      <c r="AU130" s="13" ph="1"/>
      <c r="AY130" s="13" ph="1"/>
      <c r="AZ130" s="13" ph="1"/>
      <c r="BA130" s="13" ph="1"/>
      <c r="BB130" s="13" ph="1"/>
      <c r="BC130" s="13" ph="1"/>
      <c r="BD130" s="13" ph="1"/>
      <c r="BH130" s="13" ph="1"/>
      <c r="BI130" s="13" ph="1"/>
      <c r="BJ130" s="13" ph="1"/>
      <c r="BK130" s="13" ph="1"/>
      <c r="BL130" s="13" ph="1"/>
      <c r="BM130" s="13" ph="1"/>
    </row>
    <row r="131" spans="35:65" ht="8.25" customHeight="1">
      <c r="AI131" s="13" ph="1"/>
      <c r="AJ131" s="13" ph="1"/>
      <c r="AK131" s="13" ph="1"/>
      <c r="AL131" s="13" ph="1"/>
      <c r="AM131" s="13" ph="1"/>
      <c r="AQ131" s="13" ph="1"/>
      <c r="AR131" s="13" ph="1"/>
      <c r="AS131" s="13" ph="1"/>
      <c r="AT131" s="13" ph="1"/>
      <c r="AU131" s="13" ph="1"/>
      <c r="AY131" s="13" ph="1"/>
      <c r="AZ131" s="13" ph="1"/>
      <c r="BA131" s="13" ph="1"/>
      <c r="BB131" s="13" ph="1"/>
      <c r="BC131" s="13" ph="1"/>
      <c r="BD131" s="13" ph="1"/>
      <c r="BH131" s="13" ph="1"/>
      <c r="BI131" s="13" ph="1"/>
      <c r="BJ131" s="13" ph="1"/>
      <c r="BK131" s="13" ph="1"/>
      <c r="BL131" s="13" ph="1"/>
      <c r="BM131" s="13" ph="1"/>
    </row>
    <row r="132" spans="35:65" ht="8.25" customHeight="1">
      <c r="AI132" s="13" ph="1"/>
      <c r="AJ132" s="13" ph="1"/>
      <c r="AK132" s="13" ph="1"/>
      <c r="AL132" s="13" ph="1"/>
      <c r="AM132" s="13" ph="1"/>
      <c r="AQ132" s="13" ph="1"/>
      <c r="AR132" s="13" ph="1"/>
      <c r="AS132" s="13" ph="1"/>
      <c r="AT132" s="13" ph="1"/>
      <c r="AU132" s="13" ph="1"/>
      <c r="AY132" s="13" ph="1"/>
      <c r="AZ132" s="13" ph="1"/>
      <c r="BA132" s="13" ph="1"/>
      <c r="BB132" s="13" ph="1"/>
      <c r="BC132" s="13" ph="1"/>
      <c r="BD132" s="13" ph="1"/>
      <c r="BH132" s="13" ph="1"/>
      <c r="BI132" s="13" ph="1"/>
      <c r="BJ132" s="13" ph="1"/>
      <c r="BK132" s="13" ph="1"/>
      <c r="BL132" s="13" ph="1"/>
      <c r="BM132" s="13" ph="1"/>
    </row>
    <row r="133" spans="35:65" ht="8.25" customHeight="1">
      <c r="AI133" s="13" ph="1"/>
      <c r="AJ133" s="13" ph="1"/>
      <c r="AK133" s="13" ph="1"/>
      <c r="AL133" s="13" ph="1"/>
      <c r="AM133" s="13" ph="1"/>
      <c r="AQ133" s="13" ph="1"/>
      <c r="AR133" s="13" ph="1"/>
      <c r="AS133" s="13" ph="1"/>
      <c r="AT133" s="13" ph="1"/>
      <c r="AU133" s="13" ph="1"/>
      <c r="AY133" s="13" ph="1"/>
      <c r="AZ133" s="13" ph="1"/>
      <c r="BA133" s="13" ph="1"/>
      <c r="BB133" s="13" ph="1"/>
      <c r="BC133" s="13" ph="1"/>
      <c r="BD133" s="13" ph="1"/>
      <c r="BH133" s="13" ph="1"/>
      <c r="BI133" s="13" ph="1"/>
      <c r="BJ133" s="13" ph="1"/>
      <c r="BK133" s="13" ph="1"/>
      <c r="BL133" s="13" ph="1"/>
      <c r="BM133" s="13" ph="1"/>
    </row>
    <row r="134" spans="35:65" ht="8.25" customHeight="1">
      <c r="AI134" s="13" ph="1"/>
      <c r="AJ134" s="13" ph="1"/>
      <c r="AK134" s="13" ph="1"/>
      <c r="AL134" s="13" ph="1"/>
      <c r="AM134" s="13" ph="1"/>
      <c r="AQ134" s="13" ph="1"/>
      <c r="AR134" s="13" ph="1"/>
      <c r="AS134" s="13" ph="1"/>
      <c r="AT134" s="13" ph="1"/>
      <c r="AU134" s="13" ph="1"/>
      <c r="AY134" s="13" ph="1"/>
      <c r="AZ134" s="13" ph="1"/>
      <c r="BA134" s="13" ph="1"/>
      <c r="BB134" s="13" ph="1"/>
      <c r="BC134" s="13" ph="1"/>
      <c r="BD134" s="13" ph="1"/>
      <c r="BH134" s="13" ph="1"/>
      <c r="BI134" s="13" ph="1"/>
      <c r="BJ134" s="13" ph="1"/>
      <c r="BK134" s="13" ph="1"/>
      <c r="BL134" s="13" ph="1"/>
      <c r="BM134" s="13" ph="1"/>
    </row>
    <row r="135" spans="35:65" ht="8.25" customHeight="1">
      <c r="AI135" s="13" ph="1"/>
      <c r="AJ135" s="13" ph="1"/>
      <c r="AK135" s="13" ph="1"/>
      <c r="AL135" s="13" ph="1"/>
      <c r="AM135" s="13" ph="1"/>
      <c r="AQ135" s="13" ph="1"/>
      <c r="AR135" s="13" ph="1"/>
      <c r="AS135" s="13" ph="1"/>
      <c r="AT135" s="13" ph="1"/>
      <c r="AU135" s="13" ph="1"/>
      <c r="AY135" s="13" ph="1"/>
      <c r="AZ135" s="13" ph="1"/>
      <c r="BA135" s="13" ph="1"/>
      <c r="BB135" s="13" ph="1"/>
      <c r="BC135" s="13" ph="1"/>
      <c r="BD135" s="13" ph="1"/>
      <c r="BH135" s="13" ph="1"/>
      <c r="BI135" s="13" ph="1"/>
      <c r="BJ135" s="13" ph="1"/>
      <c r="BK135" s="13" ph="1"/>
      <c r="BL135" s="13" ph="1"/>
      <c r="BM135" s="13" ph="1"/>
    </row>
    <row r="136" spans="35:65" ht="8.25" customHeight="1">
      <c r="AI136" s="13" ph="1"/>
      <c r="AJ136" s="13" ph="1"/>
      <c r="AK136" s="13" ph="1"/>
      <c r="AL136" s="13" ph="1"/>
      <c r="AM136" s="13" ph="1"/>
      <c r="AQ136" s="13" ph="1"/>
      <c r="AR136" s="13" ph="1"/>
      <c r="AS136" s="13" ph="1"/>
      <c r="AT136" s="13" ph="1"/>
      <c r="AU136" s="13" ph="1"/>
      <c r="AY136" s="13" ph="1"/>
      <c r="AZ136" s="13" ph="1"/>
      <c r="BA136" s="13" ph="1"/>
      <c r="BB136" s="13" ph="1"/>
      <c r="BC136" s="13" ph="1"/>
      <c r="BD136" s="13" ph="1"/>
      <c r="BH136" s="13" ph="1"/>
      <c r="BI136" s="13" ph="1"/>
      <c r="BJ136" s="13" ph="1"/>
      <c r="BK136" s="13" ph="1"/>
      <c r="BL136" s="13" ph="1"/>
      <c r="BM136" s="13" ph="1"/>
    </row>
    <row r="137" spans="35:65" ht="8.25" customHeight="1">
      <c r="AI137" s="13" ph="1"/>
      <c r="AJ137" s="13" ph="1"/>
      <c r="AK137" s="13" ph="1"/>
      <c r="AL137" s="13" ph="1"/>
      <c r="AM137" s="13" ph="1"/>
      <c r="AQ137" s="13" ph="1"/>
      <c r="AR137" s="13" ph="1"/>
      <c r="AS137" s="13" ph="1"/>
      <c r="AT137" s="13" ph="1"/>
      <c r="AU137" s="13" ph="1"/>
      <c r="AY137" s="13" ph="1"/>
      <c r="AZ137" s="13" ph="1"/>
      <c r="BA137" s="13" ph="1"/>
      <c r="BB137" s="13" ph="1"/>
      <c r="BC137" s="13" ph="1"/>
      <c r="BD137" s="13" ph="1"/>
      <c r="BH137" s="13" ph="1"/>
      <c r="BI137" s="13" ph="1"/>
      <c r="BJ137" s="13" ph="1"/>
      <c r="BK137" s="13" ph="1"/>
      <c r="BL137" s="13" ph="1"/>
      <c r="BM137" s="13" ph="1"/>
    </row>
    <row r="138" spans="35:65" ht="8.25" customHeight="1">
      <c r="AI138" s="13" ph="1"/>
      <c r="AJ138" s="13" ph="1"/>
      <c r="AK138" s="13" ph="1"/>
      <c r="AL138" s="13" ph="1"/>
      <c r="AM138" s="13" ph="1"/>
      <c r="AQ138" s="13" ph="1"/>
      <c r="AR138" s="13" ph="1"/>
      <c r="AS138" s="13" ph="1"/>
      <c r="AT138" s="13" ph="1"/>
      <c r="AU138" s="13" ph="1"/>
      <c r="AY138" s="13" ph="1"/>
      <c r="AZ138" s="13" ph="1"/>
      <c r="BA138" s="13" ph="1"/>
      <c r="BB138" s="13" ph="1"/>
      <c r="BC138" s="13" ph="1"/>
      <c r="BD138" s="13" ph="1"/>
      <c r="BH138" s="13" ph="1"/>
      <c r="BI138" s="13" ph="1"/>
      <c r="BJ138" s="13" ph="1"/>
      <c r="BK138" s="13" ph="1"/>
      <c r="BL138" s="13" ph="1"/>
      <c r="BM138" s="13" ph="1"/>
    </row>
    <row r="139" spans="35:65" ht="8.25" customHeight="1">
      <c r="AI139" s="13" ph="1"/>
      <c r="AJ139" s="13" ph="1"/>
      <c r="AK139" s="13" ph="1"/>
      <c r="AL139" s="13" ph="1"/>
      <c r="AM139" s="13" ph="1"/>
      <c r="AQ139" s="13" ph="1"/>
      <c r="AR139" s="13" ph="1"/>
      <c r="AS139" s="13" ph="1"/>
      <c r="AT139" s="13" ph="1"/>
      <c r="AU139" s="13" ph="1"/>
      <c r="AY139" s="13" ph="1"/>
      <c r="AZ139" s="13" ph="1"/>
      <c r="BA139" s="13" ph="1"/>
      <c r="BB139" s="13" ph="1"/>
      <c r="BC139" s="13" ph="1"/>
      <c r="BD139" s="13" ph="1"/>
      <c r="BH139" s="13" ph="1"/>
      <c r="BI139" s="13" ph="1"/>
      <c r="BJ139" s="13" ph="1"/>
      <c r="BK139" s="13" ph="1"/>
      <c r="BL139" s="13" ph="1"/>
      <c r="BM139" s="13" ph="1"/>
    </row>
    <row r="140" spans="35:65" ht="8.25" customHeight="1">
      <c r="AI140" s="13" ph="1"/>
      <c r="AJ140" s="13" ph="1"/>
      <c r="AK140" s="13" ph="1"/>
      <c r="AL140" s="13" ph="1"/>
      <c r="AM140" s="13" ph="1"/>
      <c r="AQ140" s="13" ph="1"/>
      <c r="AR140" s="13" ph="1"/>
      <c r="AS140" s="13" ph="1"/>
      <c r="AT140" s="13" ph="1"/>
      <c r="AU140" s="13" ph="1"/>
      <c r="AY140" s="13" ph="1"/>
      <c r="AZ140" s="13" ph="1"/>
      <c r="BA140" s="13" ph="1"/>
      <c r="BB140" s="13" ph="1"/>
      <c r="BC140" s="13" ph="1"/>
      <c r="BD140" s="13" ph="1"/>
      <c r="BH140" s="13" ph="1"/>
      <c r="BI140" s="13" ph="1"/>
      <c r="BJ140" s="13" ph="1"/>
      <c r="BK140" s="13" ph="1"/>
      <c r="BL140" s="13" ph="1"/>
      <c r="BM140" s="13" ph="1"/>
    </row>
    <row r="141" spans="35:65" ht="8.25" customHeight="1">
      <c r="AI141" s="13" ph="1"/>
      <c r="AJ141" s="13" ph="1"/>
      <c r="AK141" s="13" ph="1"/>
      <c r="AL141" s="13" ph="1"/>
      <c r="AM141" s="13" ph="1"/>
      <c r="AQ141" s="13" ph="1"/>
      <c r="AR141" s="13" ph="1"/>
      <c r="AS141" s="13" ph="1"/>
      <c r="AT141" s="13" ph="1"/>
      <c r="AU141" s="13" ph="1"/>
      <c r="AY141" s="13" ph="1"/>
      <c r="AZ141" s="13" ph="1"/>
      <c r="BA141" s="13" ph="1"/>
      <c r="BB141" s="13" ph="1"/>
      <c r="BC141" s="13" ph="1"/>
      <c r="BD141" s="13" ph="1"/>
      <c r="BH141" s="13" ph="1"/>
      <c r="BI141" s="13" ph="1"/>
      <c r="BJ141" s="13" ph="1"/>
      <c r="BK141" s="13" ph="1"/>
      <c r="BL141" s="13" ph="1"/>
      <c r="BM141" s="13" ph="1"/>
    </row>
    <row r="142" spans="35:65" ht="8.25" customHeight="1">
      <c r="AI142" s="13" ph="1"/>
      <c r="AJ142" s="13" ph="1"/>
      <c r="AK142" s="13" ph="1"/>
      <c r="AL142" s="13" ph="1"/>
      <c r="AM142" s="13" ph="1"/>
      <c r="AQ142" s="13" ph="1"/>
      <c r="AR142" s="13" ph="1"/>
      <c r="AS142" s="13" ph="1"/>
      <c r="AT142" s="13" ph="1"/>
      <c r="AU142" s="13" ph="1"/>
      <c r="AY142" s="13" ph="1"/>
      <c r="AZ142" s="13" ph="1"/>
      <c r="BA142" s="13" ph="1"/>
      <c r="BB142" s="13" ph="1"/>
      <c r="BC142" s="13" ph="1"/>
      <c r="BD142" s="13" ph="1"/>
      <c r="BH142" s="13" ph="1"/>
      <c r="BI142" s="13" ph="1"/>
      <c r="BJ142" s="13" ph="1"/>
      <c r="BK142" s="13" ph="1"/>
      <c r="BL142" s="13" ph="1"/>
      <c r="BM142" s="13" ph="1"/>
    </row>
    <row r="143" spans="35:65" ht="8.25" customHeight="1">
      <c r="AI143" s="13" ph="1"/>
      <c r="AJ143" s="13" ph="1"/>
      <c r="AK143" s="13" ph="1"/>
      <c r="AL143" s="13" ph="1"/>
      <c r="AM143" s="13" ph="1"/>
      <c r="AQ143" s="13" ph="1"/>
      <c r="AR143" s="13" ph="1"/>
      <c r="AS143" s="13" ph="1"/>
      <c r="AT143" s="13" ph="1"/>
      <c r="AU143" s="13" ph="1"/>
      <c r="AY143" s="13" ph="1"/>
      <c r="AZ143" s="13" ph="1"/>
      <c r="BA143" s="13" ph="1"/>
      <c r="BB143" s="13" ph="1"/>
      <c r="BC143" s="13" ph="1"/>
      <c r="BD143" s="13" ph="1"/>
      <c r="BH143" s="13" ph="1"/>
      <c r="BI143" s="13" ph="1"/>
      <c r="BJ143" s="13" ph="1"/>
      <c r="BK143" s="13" ph="1"/>
      <c r="BL143" s="13" ph="1"/>
      <c r="BM143" s="13" ph="1"/>
    </row>
    <row r="144" spans="35:65" ht="8.25" customHeight="1">
      <c r="AI144" s="13" ph="1"/>
      <c r="AJ144" s="13" ph="1"/>
      <c r="AK144" s="13" ph="1"/>
      <c r="AL144" s="13" ph="1"/>
      <c r="AM144" s="13" ph="1"/>
      <c r="AQ144" s="13" ph="1"/>
      <c r="AR144" s="13" ph="1"/>
      <c r="AS144" s="13" ph="1"/>
      <c r="AT144" s="13" ph="1"/>
      <c r="AU144" s="13" ph="1"/>
      <c r="AY144" s="13" ph="1"/>
      <c r="AZ144" s="13" ph="1"/>
      <c r="BA144" s="13" ph="1"/>
      <c r="BB144" s="13" ph="1"/>
      <c r="BC144" s="13" ph="1"/>
      <c r="BD144" s="13" ph="1"/>
      <c r="BH144" s="13" ph="1"/>
      <c r="BI144" s="13" ph="1"/>
      <c r="BJ144" s="13" ph="1"/>
      <c r="BK144" s="13" ph="1"/>
      <c r="BL144" s="13" ph="1"/>
      <c r="BM144" s="13" ph="1"/>
    </row>
    <row r="145" spans="4:65" ht="8.25" customHeight="1">
      <c r="AI145" s="13" ph="1"/>
      <c r="AJ145" s="13" ph="1"/>
      <c r="AK145" s="13" ph="1"/>
      <c r="AL145" s="13" ph="1"/>
      <c r="AM145" s="13" ph="1"/>
      <c r="AQ145" s="13" ph="1"/>
      <c r="AR145" s="13" ph="1"/>
      <c r="AS145" s="13" ph="1"/>
      <c r="AT145" s="13" ph="1"/>
      <c r="AU145" s="13" ph="1"/>
      <c r="AY145" s="13" ph="1"/>
      <c r="AZ145" s="13" ph="1"/>
      <c r="BA145" s="13" ph="1"/>
      <c r="BB145" s="13" ph="1"/>
      <c r="BC145" s="13" ph="1"/>
      <c r="BD145" s="13" ph="1"/>
      <c r="BH145" s="13" ph="1"/>
      <c r="BI145" s="13" ph="1"/>
      <c r="BJ145" s="13" ph="1"/>
      <c r="BK145" s="13" ph="1"/>
      <c r="BL145" s="13" ph="1"/>
      <c r="BM145" s="13" ph="1"/>
    </row>
    <row r="146" spans="4:65" ht="8.25" customHeight="1">
      <c r="AI146" s="13" ph="1"/>
      <c r="AJ146" s="13" ph="1"/>
      <c r="AK146" s="13" ph="1"/>
      <c r="AL146" s="13" ph="1"/>
      <c r="AM146" s="13" ph="1"/>
      <c r="AQ146" s="13" ph="1"/>
      <c r="AR146" s="13" ph="1"/>
      <c r="AS146" s="13" ph="1"/>
      <c r="AT146" s="13" ph="1"/>
      <c r="AU146" s="13" ph="1"/>
      <c r="AY146" s="13" ph="1"/>
      <c r="AZ146" s="13" ph="1"/>
      <c r="BA146" s="13" ph="1"/>
      <c r="BB146" s="13" ph="1"/>
      <c r="BC146" s="13" ph="1"/>
      <c r="BD146" s="13" ph="1"/>
      <c r="BH146" s="13" ph="1"/>
      <c r="BI146" s="13" ph="1"/>
      <c r="BJ146" s="13" ph="1"/>
      <c r="BK146" s="13" ph="1"/>
      <c r="BL146" s="13" ph="1"/>
      <c r="BM146" s="13" ph="1"/>
    </row>
    <row r="147" spans="4:65" ht="8.25" customHeight="1">
      <c r="AI147" s="13" ph="1"/>
      <c r="AJ147" s="13" ph="1"/>
      <c r="AK147" s="13" ph="1"/>
      <c r="AL147" s="13" ph="1"/>
      <c r="AM147" s="13" ph="1"/>
      <c r="AQ147" s="13" ph="1"/>
      <c r="AR147" s="13" ph="1"/>
      <c r="AS147" s="13" ph="1"/>
      <c r="AT147" s="13" ph="1"/>
      <c r="AU147" s="13" ph="1"/>
      <c r="AY147" s="13" ph="1"/>
      <c r="AZ147" s="13" ph="1"/>
      <c r="BA147" s="13" ph="1"/>
      <c r="BB147" s="13" ph="1"/>
      <c r="BC147" s="13" ph="1"/>
      <c r="BD147" s="13" ph="1"/>
      <c r="BH147" s="13" ph="1"/>
      <c r="BI147" s="13" ph="1"/>
      <c r="BJ147" s="13" ph="1"/>
      <c r="BK147" s="13" ph="1"/>
      <c r="BL147" s="13" ph="1"/>
      <c r="BM147" s="13" ph="1"/>
    </row>
    <row r="148" spans="4:65" ht="8.25" customHeight="1">
      <c r="D148" s="13" ph="1"/>
      <c r="E148" s="13" ph="1"/>
      <c r="F148" s="13" ph="1"/>
      <c r="G148" s="13" ph="1"/>
      <c r="H148" s="13" ph="1"/>
      <c r="L148" s="13" ph="1"/>
      <c r="M148" s="13" ph="1"/>
      <c r="N148" s="13" ph="1"/>
      <c r="O148" s="13" ph="1"/>
      <c r="P148" s="13" ph="1"/>
      <c r="AI148" s="13" ph="1"/>
      <c r="AJ148" s="13" ph="1"/>
      <c r="AK148" s="13" ph="1"/>
      <c r="AL148" s="13" ph="1"/>
      <c r="AM148" s="13" ph="1"/>
      <c r="AQ148" s="13" ph="1"/>
      <c r="AR148" s="13" ph="1"/>
      <c r="AS148" s="13" ph="1"/>
      <c r="AT148" s="13" ph="1"/>
      <c r="AU148" s="13" ph="1"/>
      <c r="AY148" s="13" ph="1"/>
      <c r="AZ148" s="13" ph="1"/>
      <c r="BA148" s="13" ph="1"/>
      <c r="BB148" s="13" ph="1"/>
      <c r="BC148" s="13" ph="1"/>
      <c r="BD148" s="13" ph="1"/>
      <c r="BH148" s="13" ph="1"/>
      <c r="BI148" s="13" ph="1"/>
      <c r="BJ148" s="13" ph="1"/>
      <c r="BK148" s="13" ph="1"/>
      <c r="BL148" s="13" ph="1"/>
      <c r="BM148" s="13" ph="1"/>
    </row>
    <row r="149" spans="4:65" ht="8.25" customHeight="1">
      <c r="D149" s="13" ph="1"/>
      <c r="E149" s="13" ph="1"/>
      <c r="F149" s="13" ph="1"/>
      <c r="G149" s="13" ph="1"/>
      <c r="H149" s="13" ph="1"/>
      <c r="L149" s="13" ph="1"/>
      <c r="M149" s="13" ph="1"/>
      <c r="N149" s="13" ph="1"/>
      <c r="O149" s="13" ph="1"/>
      <c r="P149" s="13" ph="1"/>
      <c r="AI149" s="13" ph="1"/>
      <c r="AJ149" s="13" ph="1"/>
      <c r="AK149" s="13" ph="1"/>
      <c r="AL149" s="13" ph="1"/>
      <c r="AM149" s="13" ph="1"/>
      <c r="AQ149" s="13" ph="1"/>
      <c r="AR149" s="13" ph="1"/>
      <c r="AS149" s="13" ph="1"/>
      <c r="AT149" s="13" ph="1"/>
      <c r="AU149" s="13" ph="1"/>
      <c r="AY149" s="13" ph="1"/>
      <c r="AZ149" s="13" ph="1"/>
      <c r="BA149" s="13" ph="1"/>
      <c r="BB149" s="13" ph="1"/>
      <c r="BC149" s="13" ph="1"/>
      <c r="BD149" s="13" ph="1"/>
      <c r="BH149" s="13" ph="1"/>
      <c r="BI149" s="13" ph="1"/>
      <c r="BJ149" s="13" ph="1"/>
      <c r="BK149" s="13" ph="1"/>
      <c r="BL149" s="13" ph="1"/>
      <c r="BM149" s="13" ph="1"/>
    </row>
    <row r="150" spans="4:65" ht="8.25" customHeight="1">
      <c r="D150" s="13" ph="1"/>
      <c r="E150" s="13" ph="1"/>
      <c r="F150" s="13" ph="1"/>
      <c r="G150" s="13" ph="1"/>
      <c r="H150" s="13" ph="1"/>
      <c r="L150" s="13" ph="1"/>
      <c r="M150" s="13" ph="1"/>
      <c r="N150" s="13" ph="1"/>
      <c r="O150" s="13" ph="1"/>
      <c r="P150" s="13" ph="1"/>
      <c r="AI150" s="13" ph="1"/>
      <c r="AJ150" s="13" ph="1"/>
      <c r="AK150" s="13" ph="1"/>
      <c r="AL150" s="13" ph="1"/>
      <c r="AM150" s="13" ph="1"/>
      <c r="AQ150" s="13" ph="1"/>
      <c r="AR150" s="13" ph="1"/>
      <c r="AS150" s="13" ph="1"/>
      <c r="AT150" s="13" ph="1"/>
      <c r="AU150" s="13" ph="1"/>
      <c r="AY150" s="13" ph="1"/>
      <c r="AZ150" s="13" ph="1"/>
      <c r="BA150" s="13" ph="1"/>
      <c r="BB150" s="13" ph="1"/>
      <c r="BC150" s="13" ph="1"/>
      <c r="BD150" s="13" ph="1"/>
      <c r="BH150" s="13" ph="1"/>
      <c r="BI150" s="13" ph="1"/>
      <c r="BJ150" s="13" ph="1"/>
      <c r="BK150" s="13" ph="1"/>
      <c r="BL150" s="13" ph="1"/>
      <c r="BM150" s="13" ph="1"/>
    </row>
    <row r="151" spans="4:65" ht="8.25" customHeight="1">
      <c r="D151" s="13" ph="1"/>
      <c r="E151" s="13" ph="1"/>
      <c r="F151" s="13" ph="1"/>
      <c r="G151" s="13" ph="1"/>
      <c r="H151" s="13" ph="1"/>
      <c r="L151" s="13" ph="1"/>
      <c r="M151" s="13" ph="1"/>
      <c r="N151" s="13" ph="1"/>
      <c r="O151" s="13" ph="1"/>
      <c r="P151" s="13" ph="1"/>
      <c r="AI151" s="13" ph="1"/>
      <c r="AJ151" s="13" ph="1"/>
      <c r="AK151" s="13" ph="1"/>
      <c r="AL151" s="13" ph="1"/>
      <c r="AM151" s="13" ph="1"/>
      <c r="AQ151" s="13" ph="1"/>
      <c r="AR151" s="13" ph="1"/>
      <c r="AS151" s="13" ph="1"/>
      <c r="AT151" s="13" ph="1"/>
      <c r="AU151" s="13" ph="1"/>
      <c r="AY151" s="13" ph="1"/>
      <c r="AZ151" s="13" ph="1"/>
      <c r="BA151" s="13" ph="1"/>
      <c r="BB151" s="13" ph="1"/>
      <c r="BC151" s="13" ph="1"/>
      <c r="BD151" s="13" ph="1"/>
      <c r="BH151" s="13" ph="1"/>
      <c r="BI151" s="13" ph="1"/>
      <c r="BJ151" s="13" ph="1"/>
      <c r="BK151" s="13" ph="1"/>
      <c r="BL151" s="13" ph="1"/>
      <c r="BM151" s="13" ph="1"/>
    </row>
    <row r="152" spans="4:65" ht="8.25" customHeight="1">
      <c r="D152" s="13" ph="1"/>
      <c r="E152" s="13" ph="1"/>
      <c r="F152" s="13" ph="1"/>
      <c r="G152" s="13" ph="1"/>
      <c r="H152" s="13" ph="1"/>
      <c r="L152" s="13" ph="1"/>
      <c r="M152" s="13" ph="1"/>
      <c r="N152" s="13" ph="1"/>
      <c r="O152" s="13" ph="1"/>
      <c r="P152" s="13" ph="1"/>
      <c r="AI152" s="13" ph="1"/>
      <c r="AJ152" s="13" ph="1"/>
      <c r="AK152" s="13" ph="1"/>
      <c r="AL152" s="13" ph="1"/>
      <c r="AM152" s="13" ph="1"/>
      <c r="AQ152" s="13" ph="1"/>
      <c r="AR152" s="13" ph="1"/>
      <c r="AS152" s="13" ph="1"/>
      <c r="AT152" s="13" ph="1"/>
      <c r="AU152" s="13" ph="1"/>
      <c r="AY152" s="13" ph="1"/>
      <c r="AZ152" s="13" ph="1"/>
      <c r="BA152" s="13" ph="1"/>
      <c r="BB152" s="13" ph="1"/>
      <c r="BC152" s="13" ph="1"/>
      <c r="BD152" s="13" ph="1"/>
      <c r="BH152" s="13" ph="1"/>
      <c r="BI152" s="13" ph="1"/>
      <c r="BJ152" s="13" ph="1"/>
      <c r="BK152" s="13" ph="1"/>
      <c r="BL152" s="13" ph="1"/>
      <c r="BM152" s="13" ph="1"/>
    </row>
    <row r="153" spans="4:65" ht="8.25" customHeight="1">
      <c r="D153" s="13" ph="1"/>
      <c r="E153" s="13" ph="1"/>
      <c r="F153" s="13" ph="1"/>
      <c r="G153" s="13" ph="1"/>
      <c r="H153" s="13" ph="1"/>
      <c r="L153" s="13" ph="1"/>
      <c r="M153" s="13" ph="1"/>
      <c r="N153" s="13" ph="1"/>
      <c r="O153" s="13" ph="1"/>
      <c r="P153" s="13" ph="1"/>
      <c r="AI153" s="13" ph="1"/>
      <c r="AJ153" s="13" ph="1"/>
      <c r="AK153" s="13" ph="1"/>
      <c r="AL153" s="13" ph="1"/>
      <c r="AM153" s="13" ph="1"/>
      <c r="AQ153" s="13" ph="1"/>
      <c r="AR153" s="13" ph="1"/>
      <c r="AS153" s="13" ph="1"/>
      <c r="AT153" s="13" ph="1"/>
      <c r="AU153" s="13" ph="1"/>
      <c r="AY153" s="13" ph="1"/>
      <c r="AZ153" s="13" ph="1"/>
      <c r="BA153" s="13" ph="1"/>
      <c r="BB153" s="13" ph="1"/>
      <c r="BC153" s="13" ph="1"/>
      <c r="BD153" s="13" ph="1"/>
      <c r="BH153" s="13" ph="1"/>
      <c r="BI153" s="13" ph="1"/>
      <c r="BJ153" s="13" ph="1"/>
      <c r="BK153" s="13" ph="1"/>
      <c r="BL153" s="13" ph="1"/>
      <c r="BM153" s="13" ph="1"/>
    </row>
    <row r="154" spans="4:65" ht="8.25" customHeight="1">
      <c r="D154" s="13" ph="1"/>
      <c r="E154" s="13" ph="1"/>
      <c r="F154" s="13" ph="1"/>
      <c r="G154" s="13" ph="1"/>
      <c r="H154" s="13" ph="1"/>
      <c r="L154" s="13" ph="1"/>
      <c r="M154" s="13" ph="1"/>
      <c r="N154" s="13" ph="1"/>
      <c r="O154" s="13" ph="1"/>
      <c r="P154" s="13" ph="1"/>
      <c r="AI154" s="13" ph="1"/>
      <c r="AJ154" s="13" ph="1"/>
      <c r="AK154" s="13" ph="1"/>
      <c r="AL154" s="13" ph="1"/>
      <c r="AM154" s="13" ph="1"/>
      <c r="AQ154" s="13" ph="1"/>
      <c r="AR154" s="13" ph="1"/>
      <c r="AS154" s="13" ph="1"/>
      <c r="AT154" s="13" ph="1"/>
      <c r="AU154" s="13" ph="1"/>
      <c r="AY154" s="13" ph="1"/>
      <c r="AZ154" s="13" ph="1"/>
      <c r="BA154" s="13" ph="1"/>
      <c r="BB154" s="13" ph="1"/>
      <c r="BC154" s="13" ph="1"/>
      <c r="BD154" s="13" ph="1"/>
      <c r="BH154" s="13" ph="1"/>
      <c r="BI154" s="13" ph="1"/>
      <c r="BJ154" s="13" ph="1"/>
      <c r="BK154" s="13" ph="1"/>
      <c r="BL154" s="13" ph="1"/>
      <c r="BM154" s="13" ph="1"/>
    </row>
    <row r="155" spans="4:65" ht="8.25" customHeight="1">
      <c r="D155" s="13" ph="1"/>
      <c r="E155" s="13" ph="1"/>
      <c r="F155" s="13" ph="1"/>
      <c r="G155" s="13" ph="1"/>
      <c r="H155" s="13" ph="1"/>
      <c r="L155" s="13" ph="1"/>
      <c r="M155" s="13" ph="1"/>
      <c r="N155" s="13" ph="1"/>
      <c r="O155" s="13" ph="1"/>
      <c r="P155" s="13" ph="1"/>
      <c r="AI155" s="13" ph="1"/>
      <c r="AJ155" s="13" ph="1"/>
      <c r="AK155" s="13" ph="1"/>
      <c r="AL155" s="13" ph="1"/>
      <c r="AM155" s="13" ph="1"/>
      <c r="AQ155" s="13" ph="1"/>
      <c r="AR155" s="13" ph="1"/>
      <c r="AS155" s="13" ph="1"/>
      <c r="AT155" s="13" ph="1"/>
      <c r="AU155" s="13" ph="1"/>
      <c r="AY155" s="13" ph="1"/>
      <c r="AZ155" s="13" ph="1"/>
      <c r="BA155" s="13" ph="1"/>
      <c r="BB155" s="13" ph="1"/>
      <c r="BC155" s="13" ph="1"/>
      <c r="BD155" s="13" ph="1"/>
      <c r="BH155" s="13" ph="1"/>
      <c r="BI155" s="13" ph="1"/>
      <c r="BJ155" s="13" ph="1"/>
      <c r="BK155" s="13" ph="1"/>
      <c r="BL155" s="13" ph="1"/>
      <c r="BM155" s="13" ph="1"/>
    </row>
    <row r="156" spans="4:65" ht="8.25" customHeight="1">
      <c r="D156" s="13" ph="1"/>
      <c r="E156" s="13" ph="1"/>
      <c r="F156" s="13" ph="1"/>
      <c r="G156" s="13" ph="1"/>
      <c r="H156" s="13" ph="1"/>
      <c r="L156" s="13" ph="1"/>
      <c r="M156" s="13" ph="1"/>
      <c r="N156" s="13" ph="1"/>
      <c r="O156" s="13" ph="1"/>
      <c r="P156" s="13" ph="1"/>
      <c r="AI156" s="13" ph="1"/>
      <c r="AJ156" s="13" ph="1"/>
      <c r="AK156" s="13" ph="1"/>
      <c r="AL156" s="13" ph="1"/>
      <c r="AM156" s="13" ph="1"/>
      <c r="AQ156" s="13" ph="1"/>
      <c r="AR156" s="13" ph="1"/>
      <c r="AS156" s="13" ph="1"/>
      <c r="AT156" s="13" ph="1"/>
      <c r="AU156" s="13" ph="1"/>
      <c r="AY156" s="13" ph="1"/>
      <c r="AZ156" s="13" ph="1"/>
      <c r="BA156" s="13" ph="1"/>
      <c r="BB156" s="13" ph="1"/>
      <c r="BC156" s="13" ph="1"/>
      <c r="BD156" s="13" ph="1"/>
      <c r="BH156" s="13" ph="1"/>
      <c r="BI156" s="13" ph="1"/>
      <c r="BJ156" s="13" ph="1"/>
      <c r="BK156" s="13" ph="1"/>
      <c r="BL156" s="13" ph="1"/>
      <c r="BM156" s="13" ph="1"/>
    </row>
    <row r="157" spans="4:65" ht="8.25" customHeight="1">
      <c r="D157" s="13" ph="1"/>
      <c r="E157" s="13" ph="1"/>
      <c r="F157" s="13" ph="1"/>
      <c r="G157" s="13" ph="1"/>
      <c r="H157" s="13" ph="1"/>
      <c r="L157" s="13" ph="1"/>
      <c r="M157" s="13" ph="1"/>
      <c r="N157" s="13" ph="1"/>
      <c r="O157" s="13" ph="1"/>
      <c r="P157" s="13" ph="1"/>
      <c r="AI157" s="13" ph="1"/>
      <c r="AJ157" s="13" ph="1"/>
      <c r="AK157" s="13" ph="1"/>
      <c r="AL157" s="13" ph="1"/>
      <c r="AM157" s="13" ph="1"/>
      <c r="AQ157" s="13" ph="1"/>
      <c r="AR157" s="13" ph="1"/>
      <c r="AS157" s="13" ph="1"/>
      <c r="AT157" s="13" ph="1"/>
      <c r="AU157" s="13" ph="1"/>
      <c r="AY157" s="13" ph="1"/>
      <c r="AZ157" s="13" ph="1"/>
      <c r="BA157" s="13" ph="1"/>
      <c r="BB157" s="13" ph="1"/>
      <c r="BC157" s="13" ph="1"/>
      <c r="BD157" s="13" ph="1"/>
      <c r="BH157" s="13" ph="1"/>
      <c r="BI157" s="13" ph="1"/>
      <c r="BJ157" s="13" ph="1"/>
      <c r="BK157" s="13" ph="1"/>
      <c r="BL157" s="13" ph="1"/>
      <c r="BM157" s="13" ph="1"/>
    </row>
    <row r="158" spans="4:65" ht="8.25" customHeight="1">
      <c r="D158" s="13" ph="1"/>
      <c r="E158" s="13" ph="1"/>
      <c r="F158" s="13" ph="1"/>
      <c r="G158" s="13" ph="1"/>
      <c r="H158" s="13" ph="1"/>
      <c r="L158" s="13" ph="1"/>
      <c r="M158" s="13" ph="1"/>
      <c r="N158" s="13" ph="1"/>
      <c r="O158" s="13" ph="1"/>
      <c r="P158" s="13" ph="1"/>
      <c r="AI158" s="13" ph="1"/>
      <c r="AJ158" s="13" ph="1"/>
      <c r="AK158" s="13" ph="1"/>
      <c r="AL158" s="13" ph="1"/>
      <c r="AM158" s="13" ph="1"/>
      <c r="AQ158" s="13" ph="1"/>
      <c r="AR158" s="13" ph="1"/>
      <c r="AS158" s="13" ph="1"/>
      <c r="AT158" s="13" ph="1"/>
      <c r="AU158" s="13" ph="1"/>
      <c r="AY158" s="13" ph="1"/>
      <c r="AZ158" s="13" ph="1"/>
      <c r="BA158" s="13" ph="1"/>
      <c r="BB158" s="13" ph="1"/>
      <c r="BC158" s="13" ph="1"/>
      <c r="BD158" s="13" ph="1"/>
      <c r="BH158" s="13" ph="1"/>
      <c r="BI158" s="13" ph="1"/>
      <c r="BJ158" s="13" ph="1"/>
      <c r="BK158" s="13" ph="1"/>
      <c r="BL158" s="13" ph="1"/>
      <c r="BM158" s="13" ph="1"/>
    </row>
    <row r="159" spans="4:65" ht="8.25" customHeight="1">
      <c r="D159" s="13" ph="1"/>
      <c r="E159" s="13" ph="1"/>
      <c r="F159" s="13" ph="1"/>
      <c r="G159" s="13" ph="1"/>
      <c r="H159" s="13" ph="1"/>
      <c r="L159" s="13" ph="1"/>
      <c r="M159" s="13" ph="1"/>
      <c r="N159" s="13" ph="1"/>
      <c r="O159" s="13" ph="1"/>
      <c r="P159" s="13" ph="1"/>
      <c r="AI159" s="13" ph="1"/>
      <c r="AJ159" s="13" ph="1"/>
      <c r="AK159" s="13" ph="1"/>
      <c r="AL159" s="13" ph="1"/>
      <c r="AM159" s="13" ph="1"/>
      <c r="AQ159" s="13" ph="1"/>
      <c r="AR159" s="13" ph="1"/>
      <c r="AS159" s="13" ph="1"/>
      <c r="AT159" s="13" ph="1"/>
      <c r="AU159" s="13" ph="1"/>
      <c r="AY159" s="13" ph="1"/>
      <c r="AZ159" s="13" ph="1"/>
      <c r="BA159" s="13" ph="1"/>
      <c r="BB159" s="13" ph="1"/>
      <c r="BC159" s="13" ph="1"/>
      <c r="BD159" s="13" ph="1"/>
      <c r="BH159" s="13" ph="1"/>
      <c r="BI159" s="13" ph="1"/>
      <c r="BJ159" s="13" ph="1"/>
      <c r="BK159" s="13" ph="1"/>
      <c r="BL159" s="13" ph="1"/>
      <c r="BM159" s="13" ph="1"/>
    </row>
    <row r="160" spans="4:65" ht="8.25" customHeight="1">
      <c r="D160" s="13" ph="1"/>
      <c r="E160" s="13" ph="1"/>
      <c r="F160" s="13" ph="1"/>
      <c r="G160" s="13" ph="1"/>
      <c r="H160" s="13" ph="1"/>
      <c r="L160" s="13" ph="1"/>
      <c r="M160" s="13" ph="1"/>
      <c r="N160" s="13" ph="1"/>
      <c r="O160" s="13" ph="1"/>
      <c r="P160" s="13" ph="1"/>
      <c r="AI160" s="13" ph="1"/>
      <c r="AJ160" s="13" ph="1"/>
      <c r="AK160" s="13" ph="1"/>
      <c r="AL160" s="13" ph="1"/>
      <c r="AM160" s="13" ph="1"/>
      <c r="AQ160" s="13" ph="1"/>
      <c r="AR160" s="13" ph="1"/>
      <c r="AS160" s="13" ph="1"/>
      <c r="AT160" s="13" ph="1"/>
      <c r="AU160" s="13" ph="1"/>
      <c r="AY160" s="13" ph="1"/>
      <c r="AZ160" s="13" ph="1"/>
      <c r="BA160" s="13" ph="1"/>
      <c r="BB160" s="13" ph="1"/>
      <c r="BC160" s="13" ph="1"/>
      <c r="BD160" s="13" ph="1"/>
      <c r="BH160" s="13" ph="1"/>
      <c r="BI160" s="13" ph="1"/>
      <c r="BJ160" s="13" ph="1"/>
      <c r="BK160" s="13" ph="1"/>
      <c r="BL160" s="13" ph="1"/>
      <c r="BM160" s="13" ph="1"/>
    </row>
    <row r="161" spans="4:65" ht="8.25" customHeight="1">
      <c r="D161" s="13" ph="1"/>
      <c r="E161" s="13" ph="1"/>
      <c r="F161" s="13" ph="1"/>
      <c r="G161" s="13" ph="1"/>
      <c r="H161" s="13" ph="1"/>
      <c r="L161" s="13" ph="1"/>
      <c r="M161" s="13" ph="1"/>
      <c r="N161" s="13" ph="1"/>
      <c r="O161" s="13" ph="1"/>
      <c r="P161" s="13" ph="1"/>
      <c r="AI161" s="13" ph="1"/>
      <c r="AJ161" s="13" ph="1"/>
      <c r="AK161" s="13" ph="1"/>
      <c r="AL161" s="13" ph="1"/>
      <c r="AM161" s="13" ph="1"/>
      <c r="AQ161" s="13" ph="1"/>
      <c r="AR161" s="13" ph="1"/>
      <c r="AS161" s="13" ph="1"/>
      <c r="AT161" s="13" ph="1"/>
      <c r="AU161" s="13" ph="1"/>
      <c r="AY161" s="13" ph="1"/>
      <c r="AZ161" s="13" ph="1"/>
      <c r="BA161" s="13" ph="1"/>
      <c r="BB161" s="13" ph="1"/>
      <c r="BC161" s="13" ph="1"/>
      <c r="BD161" s="13" ph="1"/>
      <c r="BH161" s="13" ph="1"/>
      <c r="BI161" s="13" ph="1"/>
      <c r="BJ161" s="13" ph="1"/>
      <c r="BK161" s="13" ph="1"/>
      <c r="BL161" s="13" ph="1"/>
      <c r="BM161" s="13" ph="1"/>
    </row>
    <row r="162" spans="4:65" ht="8.25" customHeight="1">
      <c r="D162" s="13" ph="1"/>
      <c r="E162" s="13" ph="1"/>
      <c r="F162" s="13" ph="1"/>
      <c r="G162" s="13" ph="1"/>
      <c r="H162" s="13" ph="1"/>
      <c r="L162" s="13" ph="1"/>
      <c r="M162" s="13" ph="1"/>
      <c r="N162" s="13" ph="1"/>
      <c r="O162" s="13" ph="1"/>
      <c r="P162" s="13" ph="1"/>
      <c r="AI162" s="13" ph="1"/>
      <c r="AJ162" s="13" ph="1"/>
      <c r="AK162" s="13" ph="1"/>
      <c r="AL162" s="13" ph="1"/>
      <c r="AM162" s="13" ph="1"/>
      <c r="AQ162" s="13" ph="1"/>
      <c r="AR162" s="13" ph="1"/>
      <c r="AS162" s="13" ph="1"/>
      <c r="AT162" s="13" ph="1"/>
      <c r="AU162" s="13" ph="1"/>
      <c r="AY162" s="13" ph="1"/>
      <c r="AZ162" s="13" ph="1"/>
      <c r="BA162" s="13" ph="1"/>
      <c r="BB162" s="13" ph="1"/>
      <c r="BC162" s="13" ph="1"/>
      <c r="BD162" s="13" ph="1"/>
      <c r="BH162" s="13" ph="1"/>
      <c r="BI162" s="13" ph="1"/>
      <c r="BJ162" s="13" ph="1"/>
      <c r="BK162" s="13" ph="1"/>
      <c r="BL162" s="13" ph="1"/>
      <c r="BM162" s="13" ph="1"/>
    </row>
    <row r="163" spans="4:65" ht="8.25" customHeight="1">
      <c r="AI163" s="13" ph="1"/>
      <c r="AJ163" s="13" ph="1"/>
      <c r="AK163" s="13" ph="1"/>
      <c r="AL163" s="13" ph="1"/>
      <c r="AM163" s="13" ph="1"/>
      <c r="AQ163" s="13" ph="1"/>
      <c r="AR163" s="13" ph="1"/>
      <c r="AS163" s="13" ph="1"/>
      <c r="AT163" s="13" ph="1"/>
      <c r="AU163" s="13" ph="1"/>
      <c r="AY163" s="13" ph="1"/>
      <c r="AZ163" s="13" ph="1"/>
      <c r="BA163" s="13" ph="1"/>
      <c r="BB163" s="13" ph="1"/>
      <c r="BC163" s="13" ph="1"/>
      <c r="BD163" s="13" ph="1"/>
      <c r="BH163" s="13" ph="1"/>
      <c r="BI163" s="13" ph="1"/>
      <c r="BJ163" s="13" ph="1"/>
      <c r="BK163" s="13" ph="1"/>
      <c r="BL163" s="13" ph="1"/>
      <c r="BM163" s="13" ph="1"/>
    </row>
    <row r="164" spans="4:65" ht="8.25" customHeight="1">
      <c r="AI164" s="13" ph="1"/>
      <c r="AJ164" s="13" ph="1"/>
      <c r="AK164" s="13" ph="1"/>
      <c r="AL164" s="13" ph="1"/>
      <c r="AM164" s="13" ph="1"/>
      <c r="AQ164" s="13" ph="1"/>
      <c r="AR164" s="13" ph="1"/>
      <c r="AS164" s="13" ph="1"/>
      <c r="AT164" s="13" ph="1"/>
      <c r="AU164" s="13" ph="1"/>
      <c r="AY164" s="13" ph="1"/>
      <c r="AZ164" s="13" ph="1"/>
      <c r="BA164" s="13" ph="1"/>
      <c r="BB164" s="13" ph="1"/>
      <c r="BC164" s="13" ph="1"/>
      <c r="BD164" s="13" ph="1"/>
      <c r="BH164" s="13" ph="1"/>
      <c r="BI164" s="13" ph="1"/>
      <c r="BJ164" s="13" ph="1"/>
      <c r="BK164" s="13" ph="1"/>
      <c r="BL164" s="13" ph="1"/>
      <c r="BM164" s="13" ph="1"/>
    </row>
    <row r="165" spans="4:65" ht="8.25" customHeight="1">
      <c r="AI165" s="13" ph="1"/>
      <c r="AJ165" s="13" ph="1"/>
      <c r="AK165" s="13" ph="1"/>
      <c r="AL165" s="13" ph="1"/>
      <c r="AM165" s="13" ph="1"/>
      <c r="AQ165" s="13" ph="1"/>
      <c r="AR165" s="13" ph="1"/>
      <c r="AS165" s="13" ph="1"/>
      <c r="AT165" s="13" ph="1"/>
      <c r="AU165" s="13" ph="1"/>
      <c r="AY165" s="13" ph="1"/>
      <c r="AZ165" s="13" ph="1"/>
      <c r="BA165" s="13" ph="1"/>
      <c r="BB165" s="13" ph="1"/>
      <c r="BC165" s="13" ph="1"/>
      <c r="BD165" s="13" ph="1"/>
      <c r="BH165" s="13" ph="1"/>
      <c r="BI165" s="13" ph="1"/>
      <c r="BJ165" s="13" ph="1"/>
      <c r="BK165" s="13" ph="1"/>
      <c r="BL165" s="13" ph="1"/>
      <c r="BM165" s="13" ph="1"/>
    </row>
    <row r="166" spans="4:65" ht="8.25" customHeight="1">
      <c r="AI166" s="13" ph="1"/>
      <c r="AJ166" s="13" ph="1"/>
      <c r="AK166" s="13" ph="1"/>
      <c r="AL166" s="13" ph="1"/>
      <c r="AM166" s="13" ph="1"/>
      <c r="AQ166" s="13" ph="1"/>
      <c r="AR166" s="13" ph="1"/>
      <c r="AS166" s="13" ph="1"/>
      <c r="AT166" s="13" ph="1"/>
      <c r="AU166" s="13" ph="1"/>
      <c r="AY166" s="13" ph="1"/>
      <c r="AZ166" s="13" ph="1"/>
      <c r="BA166" s="13" ph="1"/>
      <c r="BB166" s="13" ph="1"/>
      <c r="BC166" s="13" ph="1"/>
      <c r="BD166" s="13" ph="1"/>
      <c r="BH166" s="13" ph="1"/>
      <c r="BI166" s="13" ph="1"/>
      <c r="BJ166" s="13" ph="1"/>
      <c r="BK166" s="13" ph="1"/>
      <c r="BL166" s="13" ph="1"/>
      <c r="BM166" s="13" ph="1"/>
    </row>
    <row r="167" spans="4:65" ht="8.25" customHeight="1">
      <c r="AI167" s="13" ph="1"/>
      <c r="AJ167" s="13" ph="1"/>
      <c r="AK167" s="13" ph="1"/>
      <c r="AL167" s="13" ph="1"/>
      <c r="AM167" s="13" ph="1"/>
      <c r="AQ167" s="13" ph="1"/>
      <c r="AR167" s="13" ph="1"/>
      <c r="AS167" s="13" ph="1"/>
      <c r="AT167" s="13" ph="1"/>
      <c r="AU167" s="13" ph="1"/>
      <c r="AY167" s="13" ph="1"/>
      <c r="AZ167" s="13" ph="1"/>
      <c r="BA167" s="13" ph="1"/>
      <c r="BB167" s="13" ph="1"/>
      <c r="BC167" s="13" ph="1"/>
      <c r="BD167" s="13" ph="1"/>
      <c r="BH167" s="13" ph="1"/>
      <c r="BI167" s="13" ph="1"/>
      <c r="BJ167" s="13" ph="1"/>
      <c r="BK167" s="13" ph="1"/>
      <c r="BL167" s="13" ph="1"/>
      <c r="BM167" s="13" ph="1"/>
    </row>
    <row r="168" spans="4:65" ht="8.25" customHeight="1">
      <c r="AI168" s="13" ph="1"/>
      <c r="AJ168" s="13" ph="1"/>
      <c r="AK168" s="13" ph="1"/>
      <c r="AL168" s="13" ph="1"/>
      <c r="AM168" s="13" ph="1"/>
      <c r="AQ168" s="13" ph="1"/>
      <c r="AR168" s="13" ph="1"/>
      <c r="AS168" s="13" ph="1"/>
      <c r="AT168" s="13" ph="1"/>
      <c r="AU168" s="13" ph="1"/>
      <c r="AY168" s="13" ph="1"/>
      <c r="AZ168" s="13" ph="1"/>
      <c r="BA168" s="13" ph="1"/>
      <c r="BB168" s="13" ph="1"/>
      <c r="BC168" s="13" ph="1"/>
      <c r="BD168" s="13" ph="1"/>
      <c r="BH168" s="13" ph="1"/>
      <c r="BI168" s="13" ph="1"/>
      <c r="BJ168" s="13" ph="1"/>
      <c r="BK168" s="13" ph="1"/>
      <c r="BL168" s="13" ph="1"/>
      <c r="BM168" s="13" ph="1"/>
    </row>
    <row r="169" spans="4:65" ht="8.25" customHeight="1">
      <c r="AI169" s="13" ph="1"/>
      <c r="AJ169" s="13" ph="1"/>
      <c r="AK169" s="13" ph="1"/>
      <c r="AL169" s="13" ph="1"/>
      <c r="AM169" s="13" ph="1"/>
      <c r="AQ169" s="13" ph="1"/>
      <c r="AR169" s="13" ph="1"/>
      <c r="AS169" s="13" ph="1"/>
      <c r="AT169" s="13" ph="1"/>
      <c r="AU169" s="13" ph="1"/>
      <c r="AY169" s="13" ph="1"/>
      <c r="AZ169" s="13" ph="1"/>
      <c r="BA169" s="13" ph="1"/>
      <c r="BB169" s="13" ph="1"/>
      <c r="BC169" s="13" ph="1"/>
      <c r="BD169" s="13" ph="1"/>
      <c r="BH169" s="13" ph="1"/>
      <c r="BI169" s="13" ph="1"/>
      <c r="BJ169" s="13" ph="1"/>
      <c r="BK169" s="13" ph="1"/>
      <c r="BL169" s="13" ph="1"/>
      <c r="BM169" s="13" ph="1"/>
    </row>
    <row r="170" spans="4:65" ht="8.25" customHeight="1">
      <c r="AI170" s="13" ph="1"/>
      <c r="AJ170" s="13" ph="1"/>
      <c r="AK170" s="13" ph="1"/>
      <c r="AL170" s="13" ph="1"/>
      <c r="AM170" s="13" ph="1"/>
      <c r="AQ170" s="13" ph="1"/>
      <c r="AR170" s="13" ph="1"/>
      <c r="AS170" s="13" ph="1"/>
      <c r="AT170" s="13" ph="1"/>
      <c r="AU170" s="13" ph="1"/>
      <c r="AY170" s="13" ph="1"/>
      <c r="AZ170" s="13" ph="1"/>
      <c r="BA170" s="13" ph="1"/>
      <c r="BB170" s="13" ph="1"/>
      <c r="BC170" s="13" ph="1"/>
      <c r="BD170" s="13" ph="1"/>
      <c r="BH170" s="13" ph="1"/>
      <c r="BI170" s="13" ph="1"/>
      <c r="BJ170" s="13" ph="1"/>
      <c r="BK170" s="13" ph="1"/>
      <c r="BL170" s="13" ph="1"/>
      <c r="BM170" s="13" ph="1"/>
    </row>
    <row r="171" spans="4:65" ht="8.25" customHeight="1">
      <c r="AI171" s="13" ph="1"/>
      <c r="AJ171" s="13" ph="1"/>
      <c r="AK171" s="13" ph="1"/>
      <c r="AL171" s="13" ph="1"/>
      <c r="AM171" s="13" ph="1"/>
      <c r="AQ171" s="13" ph="1"/>
      <c r="AR171" s="13" ph="1"/>
      <c r="AS171" s="13" ph="1"/>
      <c r="AT171" s="13" ph="1"/>
      <c r="AU171" s="13" ph="1"/>
      <c r="AY171" s="13" ph="1"/>
      <c r="AZ171" s="13" ph="1"/>
      <c r="BA171" s="13" ph="1"/>
      <c r="BB171" s="13" ph="1"/>
      <c r="BC171" s="13" ph="1"/>
      <c r="BD171" s="13" ph="1"/>
      <c r="BH171" s="13" ph="1"/>
      <c r="BI171" s="13" ph="1"/>
      <c r="BJ171" s="13" ph="1"/>
      <c r="BK171" s="13" ph="1"/>
      <c r="BL171" s="13" ph="1"/>
      <c r="BM171" s="13" ph="1"/>
    </row>
    <row r="172" spans="4:65" ht="8.25" customHeight="1">
      <c r="AI172" s="13" ph="1"/>
      <c r="AJ172" s="13" ph="1"/>
      <c r="AK172" s="13" ph="1"/>
      <c r="AL172" s="13" ph="1"/>
      <c r="AM172" s="13" ph="1"/>
      <c r="AQ172" s="13" ph="1"/>
      <c r="AR172" s="13" ph="1"/>
      <c r="AS172" s="13" ph="1"/>
      <c r="AT172" s="13" ph="1"/>
      <c r="AU172" s="13" ph="1"/>
      <c r="AY172" s="13" ph="1"/>
      <c r="AZ172" s="13" ph="1"/>
      <c r="BA172" s="13" ph="1"/>
      <c r="BB172" s="13" ph="1"/>
      <c r="BC172" s="13" ph="1"/>
      <c r="BD172" s="13" ph="1"/>
      <c r="BH172" s="13" ph="1"/>
      <c r="BI172" s="13" ph="1"/>
      <c r="BJ172" s="13" ph="1"/>
      <c r="BK172" s="13" ph="1"/>
      <c r="BL172" s="13" ph="1"/>
      <c r="BM172" s="13" ph="1"/>
    </row>
    <row r="173" spans="4:65" ht="8.25" customHeight="1">
      <c r="AI173" s="13" ph="1"/>
      <c r="AJ173" s="13" ph="1"/>
      <c r="AK173" s="13" ph="1"/>
      <c r="AL173" s="13" ph="1"/>
      <c r="AM173" s="13" ph="1"/>
      <c r="AQ173" s="13" ph="1"/>
      <c r="AR173" s="13" ph="1"/>
      <c r="AS173" s="13" ph="1"/>
      <c r="AT173" s="13" ph="1"/>
      <c r="AU173" s="13" ph="1"/>
      <c r="AY173" s="13" ph="1"/>
      <c r="AZ173" s="13" ph="1"/>
      <c r="BA173" s="13" ph="1"/>
      <c r="BB173" s="13" ph="1"/>
      <c r="BC173" s="13" ph="1"/>
      <c r="BD173" s="13" ph="1"/>
      <c r="BH173" s="13" ph="1"/>
      <c r="BI173" s="13" ph="1"/>
      <c r="BJ173" s="13" ph="1"/>
      <c r="BK173" s="13" ph="1"/>
      <c r="BL173" s="13" ph="1"/>
      <c r="BM173" s="13" ph="1"/>
    </row>
    <row r="174" spans="4:65" ht="8.25" customHeight="1">
      <c r="AI174" s="13" ph="1"/>
      <c r="AJ174" s="13" ph="1"/>
      <c r="AK174" s="13" ph="1"/>
      <c r="AL174" s="13" ph="1"/>
      <c r="AM174" s="13" ph="1"/>
      <c r="AQ174" s="13" ph="1"/>
      <c r="AR174" s="13" ph="1"/>
      <c r="AS174" s="13" ph="1"/>
      <c r="AT174" s="13" ph="1"/>
      <c r="AU174" s="13" ph="1"/>
      <c r="AY174" s="13" ph="1"/>
      <c r="AZ174" s="13" ph="1"/>
      <c r="BA174" s="13" ph="1"/>
      <c r="BB174" s="13" ph="1"/>
      <c r="BC174" s="13" ph="1"/>
      <c r="BD174" s="13" ph="1"/>
      <c r="BH174" s="13" ph="1"/>
      <c r="BI174" s="13" ph="1"/>
      <c r="BJ174" s="13" ph="1"/>
      <c r="BK174" s="13" ph="1"/>
      <c r="BL174" s="13" ph="1"/>
      <c r="BM174" s="13" ph="1"/>
    </row>
    <row r="175" spans="4:65" ht="8.25" customHeight="1">
      <c r="AI175" s="13" ph="1"/>
      <c r="AJ175" s="13" ph="1"/>
      <c r="AK175" s="13" ph="1"/>
      <c r="AL175" s="13" ph="1"/>
      <c r="AM175" s="13" ph="1"/>
      <c r="AQ175" s="13" ph="1"/>
      <c r="AR175" s="13" ph="1"/>
      <c r="AS175" s="13" ph="1"/>
      <c r="AT175" s="13" ph="1"/>
      <c r="AU175" s="13" ph="1"/>
      <c r="AY175" s="13" ph="1"/>
      <c r="AZ175" s="13" ph="1"/>
      <c r="BA175" s="13" ph="1"/>
      <c r="BB175" s="13" ph="1"/>
      <c r="BC175" s="13" ph="1"/>
      <c r="BD175" s="13" ph="1"/>
      <c r="BH175" s="13" ph="1"/>
      <c r="BI175" s="13" ph="1"/>
      <c r="BJ175" s="13" ph="1"/>
      <c r="BK175" s="13" ph="1"/>
      <c r="BL175" s="13" ph="1"/>
      <c r="BM175" s="13" ph="1"/>
    </row>
    <row r="176" spans="4:65" ht="8.25" customHeight="1">
      <c r="AI176" s="13" ph="1"/>
      <c r="AJ176" s="13" ph="1"/>
      <c r="AK176" s="13" ph="1"/>
      <c r="AL176" s="13" ph="1"/>
      <c r="AM176" s="13" ph="1"/>
      <c r="AQ176" s="13" ph="1"/>
      <c r="AR176" s="13" ph="1"/>
      <c r="AS176" s="13" ph="1"/>
      <c r="AT176" s="13" ph="1"/>
      <c r="AU176" s="13" ph="1"/>
      <c r="AY176" s="13" ph="1"/>
      <c r="AZ176" s="13" ph="1"/>
      <c r="BA176" s="13" ph="1"/>
      <c r="BB176" s="13" ph="1"/>
      <c r="BC176" s="13" ph="1"/>
      <c r="BD176" s="13" ph="1"/>
      <c r="BH176" s="13" ph="1"/>
      <c r="BI176" s="13" ph="1"/>
      <c r="BJ176" s="13" ph="1"/>
      <c r="BK176" s="13" ph="1"/>
      <c r="BL176" s="13" ph="1"/>
      <c r="BM176" s="13" ph="1"/>
    </row>
    <row r="177" spans="35:65" ht="8.25" customHeight="1">
      <c r="AI177" s="13" ph="1"/>
      <c r="AJ177" s="13" ph="1"/>
      <c r="AK177" s="13" ph="1"/>
      <c r="AL177" s="13" ph="1"/>
      <c r="AM177" s="13" ph="1"/>
      <c r="AQ177" s="13" ph="1"/>
      <c r="AR177" s="13" ph="1"/>
      <c r="AS177" s="13" ph="1"/>
      <c r="AT177" s="13" ph="1"/>
      <c r="AU177" s="13" ph="1"/>
      <c r="AY177" s="13" ph="1"/>
      <c r="AZ177" s="13" ph="1"/>
      <c r="BA177" s="13" ph="1"/>
      <c r="BB177" s="13" ph="1"/>
      <c r="BC177" s="13" ph="1"/>
      <c r="BD177" s="13" ph="1"/>
      <c r="BH177" s="13" ph="1"/>
      <c r="BI177" s="13" ph="1"/>
      <c r="BJ177" s="13" ph="1"/>
      <c r="BK177" s="13" ph="1"/>
      <c r="BL177" s="13" ph="1"/>
      <c r="BM177" s="13" ph="1"/>
    </row>
    <row r="178" spans="35:65" ht="8.25" customHeight="1">
      <c r="AI178" s="13" ph="1"/>
      <c r="AJ178" s="13" ph="1"/>
      <c r="AK178" s="13" ph="1"/>
      <c r="AL178" s="13" ph="1"/>
      <c r="AM178" s="13" ph="1"/>
      <c r="AQ178" s="13" ph="1"/>
      <c r="AR178" s="13" ph="1"/>
      <c r="AS178" s="13" ph="1"/>
      <c r="AT178" s="13" ph="1"/>
      <c r="AU178" s="13" ph="1"/>
      <c r="AY178" s="13" ph="1"/>
      <c r="AZ178" s="13" ph="1"/>
      <c r="BA178" s="13" ph="1"/>
      <c r="BB178" s="13" ph="1"/>
      <c r="BC178" s="13" ph="1"/>
      <c r="BD178" s="13" ph="1"/>
      <c r="BH178" s="13" ph="1"/>
      <c r="BI178" s="13" ph="1"/>
      <c r="BJ178" s="13" ph="1"/>
      <c r="BK178" s="13" ph="1"/>
      <c r="BL178" s="13" ph="1"/>
      <c r="BM178" s="13" ph="1"/>
    </row>
    <row r="179" spans="35:65" ht="8.25" customHeight="1">
      <c r="AI179" s="13" ph="1"/>
      <c r="AJ179" s="13" ph="1"/>
      <c r="AK179" s="13" ph="1"/>
      <c r="AL179" s="13" ph="1"/>
      <c r="AM179" s="13" ph="1"/>
      <c r="AQ179" s="13" ph="1"/>
      <c r="AR179" s="13" ph="1"/>
      <c r="AS179" s="13" ph="1"/>
      <c r="AT179" s="13" ph="1"/>
      <c r="AU179" s="13" ph="1"/>
      <c r="AY179" s="13" ph="1"/>
      <c r="AZ179" s="13" ph="1"/>
      <c r="BA179" s="13" ph="1"/>
      <c r="BB179" s="13" ph="1"/>
      <c r="BC179" s="13" ph="1"/>
      <c r="BD179" s="13" ph="1"/>
      <c r="BH179" s="13" ph="1"/>
      <c r="BI179" s="13" ph="1"/>
      <c r="BJ179" s="13" ph="1"/>
      <c r="BK179" s="13" ph="1"/>
      <c r="BL179" s="13" ph="1"/>
      <c r="BM179" s="13" ph="1"/>
    </row>
    <row r="180" spans="35:65" ht="8.25" customHeight="1">
      <c r="AI180" s="13" ph="1"/>
      <c r="AJ180" s="13" ph="1"/>
      <c r="AK180" s="13" ph="1"/>
      <c r="AL180" s="13" ph="1"/>
      <c r="AM180" s="13" ph="1"/>
      <c r="AQ180" s="13" ph="1"/>
      <c r="AR180" s="13" ph="1"/>
      <c r="AS180" s="13" ph="1"/>
      <c r="AT180" s="13" ph="1"/>
      <c r="AU180" s="13" ph="1"/>
      <c r="AY180" s="13" ph="1"/>
      <c r="AZ180" s="13" ph="1"/>
      <c r="BA180" s="13" ph="1"/>
      <c r="BB180" s="13" ph="1"/>
      <c r="BC180" s="13" ph="1"/>
      <c r="BD180" s="13" ph="1"/>
      <c r="BH180" s="13" ph="1"/>
      <c r="BI180" s="13" ph="1"/>
      <c r="BJ180" s="13" ph="1"/>
      <c r="BK180" s="13" ph="1"/>
      <c r="BL180" s="13" ph="1"/>
      <c r="BM180" s="13" ph="1"/>
    </row>
    <row r="181" spans="35:65" ht="8.25" customHeight="1">
      <c r="AI181" s="13" ph="1"/>
      <c r="AJ181" s="13" ph="1"/>
      <c r="AK181" s="13" ph="1"/>
      <c r="AL181" s="13" ph="1"/>
      <c r="AM181" s="13" ph="1"/>
      <c r="AQ181" s="13" ph="1"/>
      <c r="AR181" s="13" ph="1"/>
      <c r="AS181" s="13" ph="1"/>
      <c r="AT181" s="13" ph="1"/>
      <c r="AU181" s="13" ph="1"/>
      <c r="AY181" s="13" ph="1"/>
      <c r="AZ181" s="13" ph="1"/>
      <c r="BA181" s="13" ph="1"/>
      <c r="BB181" s="13" ph="1"/>
      <c r="BC181" s="13" ph="1"/>
      <c r="BD181" s="13" ph="1"/>
      <c r="BH181" s="13" ph="1"/>
      <c r="BI181" s="13" ph="1"/>
      <c r="BJ181" s="13" ph="1"/>
      <c r="BK181" s="13" ph="1"/>
      <c r="BL181" s="13" ph="1"/>
      <c r="BM181" s="13" ph="1"/>
    </row>
    <row r="182" spans="35:65" ht="8.25" customHeight="1">
      <c r="AI182" s="13" ph="1"/>
      <c r="AJ182" s="13" ph="1"/>
      <c r="AK182" s="13" ph="1"/>
      <c r="AL182" s="13" ph="1"/>
      <c r="AM182" s="13" ph="1"/>
      <c r="AQ182" s="13" ph="1"/>
      <c r="AR182" s="13" ph="1"/>
      <c r="AS182" s="13" ph="1"/>
      <c r="AT182" s="13" ph="1"/>
      <c r="AU182" s="13" ph="1"/>
      <c r="AY182" s="13" ph="1"/>
      <c r="AZ182" s="13" ph="1"/>
      <c r="BA182" s="13" ph="1"/>
      <c r="BB182" s="13" ph="1"/>
      <c r="BC182" s="13" ph="1"/>
      <c r="BD182" s="13" ph="1"/>
      <c r="BH182" s="13" ph="1"/>
      <c r="BI182" s="13" ph="1"/>
      <c r="BJ182" s="13" ph="1"/>
      <c r="BK182" s="13" ph="1"/>
      <c r="BL182" s="13" ph="1"/>
      <c r="BM182" s="13" ph="1"/>
    </row>
    <row r="183" spans="35:65" ht="8.25" customHeight="1">
      <c r="AI183" s="13" ph="1"/>
      <c r="AJ183" s="13" ph="1"/>
      <c r="AK183" s="13" ph="1"/>
      <c r="AL183" s="13" ph="1"/>
      <c r="AM183" s="13" ph="1"/>
      <c r="AQ183" s="13" ph="1"/>
      <c r="AR183" s="13" ph="1"/>
      <c r="AS183" s="13" ph="1"/>
      <c r="AT183" s="13" ph="1"/>
      <c r="AU183" s="13" ph="1"/>
      <c r="AY183" s="13" ph="1"/>
      <c r="AZ183" s="13" ph="1"/>
      <c r="BA183" s="13" ph="1"/>
      <c r="BB183" s="13" ph="1"/>
      <c r="BC183" s="13" ph="1"/>
      <c r="BD183" s="13" ph="1"/>
      <c r="BH183" s="13" ph="1"/>
      <c r="BI183" s="13" ph="1"/>
      <c r="BJ183" s="13" ph="1"/>
      <c r="BK183" s="13" ph="1"/>
      <c r="BL183" s="13" ph="1"/>
      <c r="BM183" s="13" ph="1"/>
    </row>
    <row r="184" spans="35:65" ht="8.25" customHeight="1">
      <c r="AI184" s="13" ph="1"/>
      <c r="AJ184" s="13" ph="1"/>
      <c r="AK184" s="13" ph="1"/>
      <c r="AL184" s="13" ph="1"/>
      <c r="AM184" s="13" ph="1"/>
      <c r="AQ184" s="13" ph="1"/>
      <c r="AR184" s="13" ph="1"/>
      <c r="AS184" s="13" ph="1"/>
      <c r="AT184" s="13" ph="1"/>
      <c r="AU184" s="13" ph="1"/>
      <c r="AY184" s="13" ph="1"/>
      <c r="AZ184" s="13" ph="1"/>
      <c r="BA184" s="13" ph="1"/>
      <c r="BB184" s="13" ph="1"/>
      <c r="BC184" s="13" ph="1"/>
      <c r="BD184" s="13" ph="1"/>
      <c r="BH184" s="13" ph="1"/>
      <c r="BI184" s="13" ph="1"/>
      <c r="BJ184" s="13" ph="1"/>
      <c r="BK184" s="13" ph="1"/>
      <c r="BL184" s="13" ph="1"/>
      <c r="BM184" s="13" ph="1"/>
    </row>
    <row r="185" spans="35:65" ht="8.25" customHeight="1">
      <c r="AI185" s="13" ph="1"/>
      <c r="AJ185" s="13" ph="1"/>
      <c r="AK185" s="13" ph="1"/>
      <c r="AL185" s="13" ph="1"/>
      <c r="AM185" s="13" ph="1"/>
      <c r="AQ185" s="13" ph="1"/>
      <c r="AR185" s="13" ph="1"/>
      <c r="AS185" s="13" ph="1"/>
      <c r="AT185" s="13" ph="1"/>
      <c r="AU185" s="13" ph="1"/>
      <c r="AY185" s="13" ph="1"/>
      <c r="AZ185" s="13" ph="1"/>
      <c r="BA185" s="13" ph="1"/>
      <c r="BB185" s="13" ph="1"/>
      <c r="BC185" s="13" ph="1"/>
      <c r="BD185" s="13" ph="1"/>
      <c r="BH185" s="13" ph="1"/>
      <c r="BI185" s="13" ph="1"/>
      <c r="BJ185" s="13" ph="1"/>
      <c r="BK185" s="13" ph="1"/>
      <c r="BL185" s="13" ph="1"/>
      <c r="BM185" s="13" ph="1"/>
    </row>
    <row r="186" spans="35:65" ht="8.25" customHeight="1">
      <c r="AI186" s="13" ph="1"/>
      <c r="AJ186" s="13" ph="1"/>
      <c r="AK186" s="13" ph="1"/>
      <c r="AL186" s="13" ph="1"/>
      <c r="AM186" s="13" ph="1"/>
      <c r="AQ186" s="13" ph="1"/>
      <c r="AR186" s="13" ph="1"/>
      <c r="AS186" s="13" ph="1"/>
      <c r="AT186" s="13" ph="1"/>
      <c r="AU186" s="13" ph="1"/>
      <c r="AY186" s="13" ph="1"/>
      <c r="AZ186" s="13" ph="1"/>
      <c r="BA186" s="13" ph="1"/>
      <c r="BB186" s="13" ph="1"/>
      <c r="BC186" s="13" ph="1"/>
      <c r="BD186" s="13" ph="1"/>
      <c r="BH186" s="13" ph="1"/>
      <c r="BI186" s="13" ph="1"/>
      <c r="BJ186" s="13" ph="1"/>
      <c r="BK186" s="13" ph="1"/>
      <c r="BL186" s="13" ph="1"/>
      <c r="BM186" s="13" ph="1"/>
    </row>
    <row r="187" spans="35:65" ht="8.25" customHeight="1">
      <c r="AI187" s="13" ph="1"/>
      <c r="AJ187" s="13" ph="1"/>
      <c r="AK187" s="13" ph="1"/>
      <c r="AL187" s="13" ph="1"/>
      <c r="AM187" s="13" ph="1"/>
      <c r="AQ187" s="13" ph="1"/>
      <c r="AR187" s="13" ph="1"/>
      <c r="AS187" s="13" ph="1"/>
      <c r="AT187" s="13" ph="1"/>
      <c r="AU187" s="13" ph="1"/>
      <c r="AY187" s="13" ph="1"/>
      <c r="AZ187" s="13" ph="1"/>
      <c r="BA187" s="13" ph="1"/>
      <c r="BB187" s="13" ph="1"/>
      <c r="BC187" s="13" ph="1"/>
      <c r="BD187" s="13" ph="1"/>
      <c r="BH187" s="13" ph="1"/>
      <c r="BI187" s="13" ph="1"/>
      <c r="BJ187" s="13" ph="1"/>
      <c r="BK187" s="13" ph="1"/>
      <c r="BL187" s="13" ph="1"/>
      <c r="BM187" s="13" ph="1"/>
    </row>
    <row r="188" spans="35:65" ht="8.25" customHeight="1">
      <c r="AI188" s="13" ph="1"/>
      <c r="AJ188" s="13" ph="1"/>
      <c r="AK188" s="13" ph="1"/>
      <c r="AL188" s="13" ph="1"/>
      <c r="AM188" s="13" ph="1"/>
      <c r="AQ188" s="13" ph="1"/>
      <c r="AR188" s="13" ph="1"/>
      <c r="AS188" s="13" ph="1"/>
      <c r="AT188" s="13" ph="1"/>
      <c r="AU188" s="13" ph="1"/>
      <c r="AY188" s="13" ph="1"/>
      <c r="AZ188" s="13" ph="1"/>
      <c r="BA188" s="13" ph="1"/>
      <c r="BB188" s="13" ph="1"/>
      <c r="BC188" s="13" ph="1"/>
      <c r="BD188" s="13" ph="1"/>
      <c r="BH188" s="13" ph="1"/>
      <c r="BI188" s="13" ph="1"/>
      <c r="BJ188" s="13" ph="1"/>
      <c r="BK188" s="13" ph="1"/>
      <c r="BL188" s="13" ph="1"/>
      <c r="BM188" s="13" ph="1"/>
    </row>
    <row r="189" spans="35:65" ht="8.25" customHeight="1">
      <c r="AI189" s="13" ph="1"/>
      <c r="AJ189" s="13" ph="1"/>
      <c r="AK189" s="13" ph="1"/>
      <c r="AL189" s="13" ph="1"/>
      <c r="AM189" s="13" ph="1"/>
      <c r="AQ189" s="13" ph="1"/>
      <c r="AR189" s="13" ph="1"/>
      <c r="AS189" s="13" ph="1"/>
      <c r="AT189" s="13" ph="1"/>
      <c r="AU189" s="13" ph="1"/>
      <c r="AY189" s="13" ph="1"/>
      <c r="AZ189" s="13" ph="1"/>
      <c r="BA189" s="13" ph="1"/>
      <c r="BB189" s="13" ph="1"/>
      <c r="BC189" s="13" ph="1"/>
      <c r="BD189" s="13" ph="1"/>
      <c r="BH189" s="13" ph="1"/>
      <c r="BI189" s="13" ph="1"/>
      <c r="BJ189" s="13" ph="1"/>
      <c r="BK189" s="13" ph="1"/>
      <c r="BL189" s="13" ph="1"/>
      <c r="BM189" s="13" ph="1"/>
    </row>
    <row r="190" spans="35:65" ht="8.25" customHeight="1">
      <c r="AI190" s="13" ph="1"/>
      <c r="AJ190" s="13" ph="1"/>
      <c r="AK190" s="13" ph="1"/>
      <c r="AL190" s="13" ph="1"/>
      <c r="AM190" s="13" ph="1"/>
      <c r="AQ190" s="13" ph="1"/>
      <c r="AR190" s="13" ph="1"/>
      <c r="AS190" s="13" ph="1"/>
      <c r="AT190" s="13" ph="1"/>
      <c r="AU190" s="13" ph="1"/>
      <c r="AY190" s="13" ph="1"/>
      <c r="AZ190" s="13" ph="1"/>
      <c r="BA190" s="13" ph="1"/>
      <c r="BB190" s="13" ph="1"/>
      <c r="BC190" s="13" ph="1"/>
      <c r="BD190" s="13" ph="1"/>
      <c r="BH190" s="13" ph="1"/>
      <c r="BI190" s="13" ph="1"/>
      <c r="BJ190" s="13" ph="1"/>
      <c r="BK190" s="13" ph="1"/>
      <c r="BL190" s="13" ph="1"/>
      <c r="BM190" s="13" ph="1"/>
    </row>
    <row r="191" spans="35:65" ht="8.25" customHeight="1">
      <c r="AI191" s="13" ph="1"/>
      <c r="AJ191" s="13" ph="1"/>
      <c r="AK191" s="13" ph="1"/>
      <c r="AL191" s="13" ph="1"/>
      <c r="AM191" s="13" ph="1"/>
      <c r="AQ191" s="13" ph="1"/>
      <c r="AR191" s="13" ph="1"/>
      <c r="AS191" s="13" ph="1"/>
      <c r="AT191" s="13" ph="1"/>
      <c r="AU191" s="13" ph="1"/>
      <c r="AY191" s="13" ph="1"/>
      <c r="AZ191" s="13" ph="1"/>
      <c r="BA191" s="13" ph="1"/>
      <c r="BB191" s="13" ph="1"/>
      <c r="BC191" s="13" ph="1"/>
      <c r="BD191" s="13" ph="1"/>
      <c r="BH191" s="13" ph="1"/>
      <c r="BI191" s="13" ph="1"/>
      <c r="BJ191" s="13" ph="1"/>
      <c r="BK191" s="13" ph="1"/>
      <c r="BL191" s="13" ph="1"/>
      <c r="BM191" s="13" ph="1"/>
    </row>
    <row r="192" spans="35:65" ht="8.25" customHeight="1">
      <c r="AI192" s="13" ph="1"/>
      <c r="AJ192" s="13" ph="1"/>
      <c r="AK192" s="13" ph="1"/>
      <c r="AL192" s="13" ph="1"/>
      <c r="AM192" s="13" ph="1"/>
      <c r="AQ192" s="13" ph="1"/>
      <c r="AR192" s="13" ph="1"/>
      <c r="AS192" s="13" ph="1"/>
      <c r="AT192" s="13" ph="1"/>
      <c r="AU192" s="13" ph="1"/>
      <c r="AY192" s="13" ph="1"/>
      <c r="AZ192" s="13" ph="1"/>
      <c r="BA192" s="13" ph="1"/>
      <c r="BB192" s="13" ph="1"/>
      <c r="BC192" s="13" ph="1"/>
      <c r="BD192" s="13" ph="1"/>
      <c r="BH192" s="13" ph="1"/>
      <c r="BI192" s="13" ph="1"/>
      <c r="BJ192" s="13" ph="1"/>
      <c r="BK192" s="13" ph="1"/>
      <c r="BL192" s="13" ph="1"/>
      <c r="BM192" s="13" ph="1"/>
    </row>
    <row r="193" spans="4:65" ht="8.25" customHeight="1">
      <c r="D193" s="13" ph="1"/>
      <c r="E193" s="13" ph="1"/>
      <c r="F193" s="13" ph="1"/>
      <c r="G193" s="13" ph="1"/>
      <c r="H193" s="13" ph="1"/>
      <c r="L193" s="13" ph="1"/>
      <c r="M193" s="13" ph="1"/>
      <c r="N193" s="13" ph="1"/>
      <c r="O193" s="13" ph="1"/>
      <c r="P193" s="13" ph="1"/>
      <c r="AI193" s="13" ph="1"/>
      <c r="AJ193" s="13" ph="1"/>
      <c r="AK193" s="13" ph="1"/>
      <c r="AL193" s="13" ph="1"/>
      <c r="AM193" s="13" ph="1"/>
      <c r="AQ193" s="13" ph="1"/>
      <c r="AR193" s="13" ph="1"/>
      <c r="AS193" s="13" ph="1"/>
      <c r="AT193" s="13" ph="1"/>
      <c r="AU193" s="13" ph="1"/>
      <c r="AY193" s="13" ph="1"/>
      <c r="AZ193" s="13" ph="1"/>
      <c r="BA193" s="13" ph="1"/>
      <c r="BB193" s="13" ph="1"/>
      <c r="BC193" s="13" ph="1"/>
      <c r="BD193" s="13" ph="1"/>
      <c r="BH193" s="13" ph="1"/>
      <c r="BI193" s="13" ph="1"/>
      <c r="BJ193" s="13" ph="1"/>
      <c r="BK193" s="13" ph="1"/>
      <c r="BL193" s="13" ph="1"/>
      <c r="BM193" s="13" ph="1"/>
    </row>
    <row r="194" spans="4:65" ht="8.25" customHeight="1">
      <c r="D194" s="13" ph="1"/>
      <c r="E194" s="13" ph="1"/>
      <c r="F194" s="13" ph="1"/>
      <c r="G194" s="13" ph="1"/>
      <c r="H194" s="13" ph="1"/>
      <c r="L194" s="13" ph="1"/>
      <c r="M194" s="13" ph="1"/>
      <c r="N194" s="13" ph="1"/>
      <c r="O194" s="13" ph="1"/>
      <c r="P194" s="13" ph="1"/>
      <c r="AI194" s="13" ph="1"/>
      <c r="AJ194" s="13" ph="1"/>
      <c r="AK194" s="13" ph="1"/>
      <c r="AL194" s="13" ph="1"/>
      <c r="AM194" s="13" ph="1"/>
      <c r="AQ194" s="13" ph="1"/>
      <c r="AR194" s="13" ph="1"/>
      <c r="AS194" s="13" ph="1"/>
      <c r="AT194" s="13" ph="1"/>
      <c r="AU194" s="13" ph="1"/>
      <c r="AY194" s="13" ph="1"/>
      <c r="AZ194" s="13" ph="1"/>
      <c r="BA194" s="13" ph="1"/>
      <c r="BB194" s="13" ph="1"/>
      <c r="BC194" s="13" ph="1"/>
      <c r="BD194" s="13" ph="1"/>
      <c r="BH194" s="13" ph="1"/>
      <c r="BI194" s="13" ph="1"/>
      <c r="BJ194" s="13" ph="1"/>
      <c r="BK194" s="13" ph="1"/>
      <c r="BL194" s="13" ph="1"/>
      <c r="BM194" s="13" ph="1"/>
    </row>
    <row r="195" spans="4:65" ht="8.25" customHeight="1">
      <c r="D195" s="13" ph="1"/>
      <c r="E195" s="13" ph="1"/>
      <c r="F195" s="13" ph="1"/>
      <c r="G195" s="13" ph="1"/>
      <c r="H195" s="13" ph="1"/>
      <c r="L195" s="13" ph="1"/>
      <c r="M195" s="13" ph="1"/>
      <c r="N195" s="13" ph="1"/>
      <c r="O195" s="13" ph="1"/>
      <c r="P195" s="13" ph="1"/>
      <c r="AI195" s="13" ph="1"/>
      <c r="AJ195" s="13" ph="1"/>
      <c r="AK195" s="13" ph="1"/>
      <c r="AL195" s="13" ph="1"/>
      <c r="AM195" s="13" ph="1"/>
      <c r="AQ195" s="13" ph="1"/>
      <c r="AR195" s="13" ph="1"/>
      <c r="AS195" s="13" ph="1"/>
      <c r="AT195" s="13" ph="1"/>
      <c r="AU195" s="13" ph="1"/>
      <c r="AY195" s="13" ph="1"/>
      <c r="AZ195" s="13" ph="1"/>
      <c r="BA195" s="13" ph="1"/>
      <c r="BB195" s="13" ph="1"/>
      <c r="BC195" s="13" ph="1"/>
      <c r="BD195" s="13" ph="1"/>
      <c r="BH195" s="13" ph="1"/>
      <c r="BI195" s="13" ph="1"/>
      <c r="BJ195" s="13" ph="1"/>
      <c r="BK195" s="13" ph="1"/>
      <c r="BL195" s="13" ph="1"/>
      <c r="BM195" s="13" ph="1"/>
    </row>
    <row r="196" spans="4:65" ht="8.25" customHeight="1">
      <c r="D196" s="13" ph="1"/>
      <c r="E196" s="13" ph="1"/>
      <c r="F196" s="13" ph="1"/>
      <c r="G196" s="13" ph="1"/>
      <c r="H196" s="13" ph="1"/>
      <c r="L196" s="13" ph="1"/>
      <c r="M196" s="13" ph="1"/>
      <c r="N196" s="13" ph="1"/>
      <c r="O196" s="13" ph="1"/>
      <c r="P196" s="13" ph="1"/>
      <c r="AI196" s="13" ph="1"/>
      <c r="AJ196" s="13" ph="1"/>
      <c r="AK196" s="13" ph="1"/>
      <c r="AL196" s="13" ph="1"/>
      <c r="AM196" s="13" ph="1"/>
      <c r="AQ196" s="13" ph="1"/>
      <c r="AR196" s="13" ph="1"/>
      <c r="AS196" s="13" ph="1"/>
      <c r="AT196" s="13" ph="1"/>
      <c r="AU196" s="13" ph="1"/>
      <c r="AY196" s="13" ph="1"/>
      <c r="AZ196" s="13" ph="1"/>
      <c r="BA196" s="13" ph="1"/>
      <c r="BB196" s="13" ph="1"/>
      <c r="BC196" s="13" ph="1"/>
      <c r="BD196" s="13" ph="1"/>
      <c r="BH196" s="13" ph="1"/>
      <c r="BI196" s="13" ph="1"/>
      <c r="BJ196" s="13" ph="1"/>
      <c r="BK196" s="13" ph="1"/>
      <c r="BL196" s="13" ph="1"/>
      <c r="BM196" s="13" ph="1"/>
    </row>
    <row r="197" spans="4:65" ht="8.25" customHeight="1">
      <c r="D197" s="13" ph="1"/>
      <c r="E197" s="13" ph="1"/>
      <c r="F197" s="13" ph="1"/>
      <c r="G197" s="13" ph="1"/>
      <c r="H197" s="13" ph="1"/>
      <c r="L197" s="13" ph="1"/>
      <c r="M197" s="13" ph="1"/>
      <c r="N197" s="13" ph="1"/>
      <c r="O197" s="13" ph="1"/>
      <c r="P197" s="13" ph="1"/>
      <c r="AI197" s="13" ph="1"/>
      <c r="AJ197" s="13" ph="1"/>
      <c r="AK197" s="13" ph="1"/>
      <c r="AL197" s="13" ph="1"/>
      <c r="AM197" s="13" ph="1"/>
      <c r="AQ197" s="13" ph="1"/>
      <c r="AR197" s="13" ph="1"/>
      <c r="AS197" s="13" ph="1"/>
      <c r="AT197" s="13" ph="1"/>
      <c r="AU197" s="13" ph="1"/>
      <c r="AY197" s="13" ph="1"/>
      <c r="AZ197" s="13" ph="1"/>
      <c r="BA197" s="13" ph="1"/>
      <c r="BB197" s="13" ph="1"/>
      <c r="BC197" s="13" ph="1"/>
      <c r="BD197" s="13" ph="1"/>
      <c r="BH197" s="13" ph="1"/>
      <c r="BI197" s="13" ph="1"/>
      <c r="BJ197" s="13" ph="1"/>
      <c r="BK197" s="13" ph="1"/>
      <c r="BL197" s="13" ph="1"/>
      <c r="BM197" s="13" ph="1"/>
    </row>
    <row r="198" spans="4:65" ht="8.25" customHeight="1">
      <c r="D198" s="13" ph="1"/>
      <c r="E198" s="13" ph="1"/>
      <c r="F198" s="13" ph="1"/>
      <c r="G198" s="13" ph="1"/>
      <c r="H198" s="13" ph="1"/>
      <c r="L198" s="13" ph="1"/>
      <c r="M198" s="13" ph="1"/>
      <c r="N198" s="13" ph="1"/>
      <c r="O198" s="13" ph="1"/>
      <c r="P198" s="13" ph="1"/>
      <c r="AI198" s="13" ph="1"/>
      <c r="AJ198" s="13" ph="1"/>
      <c r="AK198" s="13" ph="1"/>
      <c r="AL198" s="13" ph="1"/>
      <c r="AM198" s="13" ph="1"/>
      <c r="AQ198" s="13" ph="1"/>
      <c r="AR198" s="13" ph="1"/>
      <c r="AS198" s="13" ph="1"/>
      <c r="AT198" s="13" ph="1"/>
      <c r="AU198" s="13" ph="1"/>
      <c r="AY198" s="13" ph="1"/>
      <c r="AZ198" s="13" ph="1"/>
      <c r="BA198" s="13" ph="1"/>
      <c r="BB198" s="13" ph="1"/>
      <c r="BC198" s="13" ph="1"/>
      <c r="BD198" s="13" ph="1"/>
      <c r="BH198" s="13" ph="1"/>
      <c r="BI198" s="13" ph="1"/>
      <c r="BJ198" s="13" ph="1"/>
      <c r="BK198" s="13" ph="1"/>
      <c r="BL198" s="13" ph="1"/>
      <c r="BM198" s="13" ph="1"/>
    </row>
    <row r="199" spans="4:65" ht="8.25" customHeight="1">
      <c r="D199" s="13" ph="1"/>
      <c r="E199" s="13" ph="1"/>
      <c r="F199" s="13" ph="1"/>
      <c r="G199" s="13" ph="1"/>
      <c r="H199" s="13" ph="1"/>
      <c r="L199" s="13" ph="1"/>
      <c r="M199" s="13" ph="1"/>
      <c r="N199" s="13" ph="1"/>
      <c r="O199" s="13" ph="1"/>
      <c r="P199" s="13" ph="1"/>
      <c r="AI199" s="13" ph="1"/>
      <c r="AJ199" s="13" ph="1"/>
      <c r="AK199" s="13" ph="1"/>
      <c r="AL199" s="13" ph="1"/>
      <c r="AM199" s="13" ph="1"/>
      <c r="AQ199" s="13" ph="1"/>
      <c r="AR199" s="13" ph="1"/>
      <c r="AS199" s="13" ph="1"/>
      <c r="AT199" s="13" ph="1"/>
      <c r="AU199" s="13" ph="1"/>
      <c r="AY199" s="13" ph="1"/>
      <c r="AZ199" s="13" ph="1"/>
      <c r="BA199" s="13" ph="1"/>
      <c r="BB199" s="13" ph="1"/>
      <c r="BC199" s="13" ph="1"/>
      <c r="BD199" s="13" ph="1"/>
      <c r="BH199" s="13" ph="1"/>
      <c r="BI199" s="13" ph="1"/>
      <c r="BJ199" s="13" ph="1"/>
      <c r="BK199" s="13" ph="1"/>
      <c r="BL199" s="13" ph="1"/>
      <c r="BM199" s="13" ph="1"/>
    </row>
    <row r="200" spans="4:65" ht="8.25" customHeight="1">
      <c r="D200" s="13" ph="1"/>
      <c r="E200" s="13" ph="1"/>
      <c r="F200" s="13" ph="1"/>
      <c r="G200" s="13" ph="1"/>
      <c r="H200" s="13" ph="1"/>
      <c r="L200" s="13" ph="1"/>
      <c r="M200" s="13" ph="1"/>
      <c r="N200" s="13" ph="1"/>
      <c r="O200" s="13" ph="1"/>
      <c r="P200" s="13" ph="1"/>
      <c r="AI200" s="13" ph="1"/>
      <c r="AJ200" s="13" ph="1"/>
      <c r="AK200" s="13" ph="1"/>
      <c r="AL200" s="13" ph="1"/>
      <c r="AM200" s="13" ph="1"/>
      <c r="AQ200" s="13" ph="1"/>
      <c r="AR200" s="13" ph="1"/>
      <c r="AS200" s="13" ph="1"/>
      <c r="AT200" s="13" ph="1"/>
      <c r="AU200" s="13" ph="1"/>
      <c r="AY200" s="13" ph="1"/>
      <c r="AZ200" s="13" ph="1"/>
      <c r="BA200" s="13" ph="1"/>
      <c r="BB200" s="13" ph="1"/>
      <c r="BC200" s="13" ph="1"/>
      <c r="BD200" s="13" ph="1"/>
      <c r="BH200" s="13" ph="1"/>
      <c r="BI200" s="13" ph="1"/>
      <c r="BJ200" s="13" ph="1"/>
      <c r="BK200" s="13" ph="1"/>
      <c r="BL200" s="13" ph="1"/>
      <c r="BM200" s="13" ph="1"/>
    </row>
    <row r="201" spans="4:65" ht="8.25" customHeight="1">
      <c r="AI201" s="13" ph="1"/>
      <c r="AJ201" s="13" ph="1"/>
      <c r="AK201" s="13" ph="1"/>
      <c r="AL201" s="13" ph="1"/>
      <c r="AM201" s="13" ph="1"/>
      <c r="AQ201" s="13" ph="1"/>
      <c r="AR201" s="13" ph="1"/>
      <c r="AS201" s="13" ph="1"/>
      <c r="AT201" s="13" ph="1"/>
      <c r="AU201" s="13" ph="1"/>
      <c r="AY201" s="13" ph="1"/>
      <c r="AZ201" s="13" ph="1"/>
      <c r="BA201" s="13" ph="1"/>
      <c r="BB201" s="13" ph="1"/>
      <c r="BC201" s="13" ph="1"/>
      <c r="BD201" s="13" ph="1"/>
      <c r="BH201" s="13" ph="1"/>
      <c r="BI201" s="13" ph="1"/>
      <c r="BJ201" s="13" ph="1"/>
      <c r="BK201" s="13" ph="1"/>
      <c r="BL201" s="13" ph="1"/>
      <c r="BM201" s="13" ph="1"/>
    </row>
    <row r="202" spans="4:65" ht="8.25" customHeight="1">
      <c r="AI202" s="13" ph="1"/>
      <c r="AJ202" s="13" ph="1"/>
      <c r="AK202" s="13" ph="1"/>
      <c r="AL202" s="13" ph="1"/>
      <c r="AM202" s="13" ph="1"/>
      <c r="AQ202" s="13" ph="1"/>
      <c r="AR202" s="13" ph="1"/>
      <c r="AS202" s="13" ph="1"/>
      <c r="AT202" s="13" ph="1"/>
      <c r="AU202" s="13" ph="1"/>
      <c r="AY202" s="13" ph="1"/>
      <c r="AZ202" s="13" ph="1"/>
      <c r="BA202" s="13" ph="1"/>
      <c r="BB202" s="13" ph="1"/>
      <c r="BC202" s="13" ph="1"/>
      <c r="BD202" s="13" ph="1"/>
      <c r="BH202" s="13" ph="1"/>
      <c r="BI202" s="13" ph="1"/>
      <c r="BJ202" s="13" ph="1"/>
      <c r="BK202" s="13" ph="1"/>
      <c r="BL202" s="13" ph="1"/>
      <c r="BM202" s="13" ph="1"/>
    </row>
    <row r="203" spans="4:65" ht="8.25" customHeight="1">
      <c r="AI203" s="13" ph="1"/>
      <c r="AJ203" s="13" ph="1"/>
      <c r="AK203" s="13" ph="1"/>
      <c r="AL203" s="13" ph="1"/>
      <c r="AM203" s="13" ph="1"/>
      <c r="AQ203" s="13" ph="1"/>
      <c r="AR203" s="13" ph="1"/>
      <c r="AS203" s="13" ph="1"/>
      <c r="AT203" s="13" ph="1"/>
      <c r="AU203" s="13" ph="1"/>
      <c r="AY203" s="13" ph="1"/>
      <c r="AZ203" s="13" ph="1"/>
      <c r="BA203" s="13" ph="1"/>
      <c r="BB203" s="13" ph="1"/>
      <c r="BC203" s="13" ph="1"/>
      <c r="BD203" s="13" ph="1"/>
      <c r="BH203" s="13" ph="1"/>
      <c r="BI203" s="13" ph="1"/>
      <c r="BJ203" s="13" ph="1"/>
      <c r="BK203" s="13" ph="1"/>
      <c r="BL203" s="13" ph="1"/>
      <c r="BM203" s="13" ph="1"/>
    </row>
    <row r="204" spans="4:65" ht="8.25" customHeight="1">
      <c r="AI204" s="13" ph="1"/>
      <c r="AJ204" s="13" ph="1"/>
      <c r="AK204" s="13" ph="1"/>
      <c r="AL204" s="13" ph="1"/>
      <c r="AM204" s="13" ph="1"/>
      <c r="AQ204" s="13" ph="1"/>
      <c r="AR204" s="13" ph="1"/>
      <c r="AS204" s="13" ph="1"/>
      <c r="AT204" s="13" ph="1"/>
      <c r="AU204" s="13" ph="1"/>
      <c r="AY204" s="13" ph="1"/>
      <c r="AZ204" s="13" ph="1"/>
      <c r="BA204" s="13" ph="1"/>
      <c r="BB204" s="13" ph="1"/>
      <c r="BC204" s="13" ph="1"/>
      <c r="BD204" s="13" ph="1"/>
      <c r="BH204" s="13" ph="1"/>
      <c r="BI204" s="13" ph="1"/>
      <c r="BJ204" s="13" ph="1"/>
      <c r="BK204" s="13" ph="1"/>
      <c r="BL204" s="13" ph="1"/>
      <c r="BM204" s="13" ph="1"/>
    </row>
    <row r="205" spans="4:65" ht="8.25" customHeight="1">
      <c r="AI205" s="13" ph="1"/>
      <c r="AJ205" s="13" ph="1"/>
      <c r="AK205" s="13" ph="1"/>
      <c r="AL205" s="13" ph="1"/>
      <c r="AM205" s="13" ph="1"/>
      <c r="AQ205" s="13" ph="1"/>
      <c r="AR205" s="13" ph="1"/>
      <c r="AS205" s="13" ph="1"/>
      <c r="AT205" s="13" ph="1"/>
      <c r="AU205" s="13" ph="1"/>
      <c r="AY205" s="13" ph="1"/>
      <c r="AZ205" s="13" ph="1"/>
      <c r="BA205" s="13" ph="1"/>
      <c r="BB205" s="13" ph="1"/>
      <c r="BC205" s="13" ph="1"/>
      <c r="BD205" s="13" ph="1"/>
      <c r="BH205" s="13" ph="1"/>
      <c r="BI205" s="13" ph="1"/>
      <c r="BJ205" s="13" ph="1"/>
      <c r="BK205" s="13" ph="1"/>
      <c r="BL205" s="13" ph="1"/>
      <c r="BM205" s="13" ph="1"/>
    </row>
    <row r="206" spans="4:65" ht="8.25" customHeight="1">
      <c r="AI206" s="13" ph="1"/>
      <c r="AJ206" s="13" ph="1"/>
      <c r="AK206" s="13" ph="1"/>
      <c r="AL206" s="13" ph="1"/>
      <c r="AM206" s="13" ph="1"/>
      <c r="AQ206" s="13" ph="1"/>
      <c r="AR206" s="13" ph="1"/>
      <c r="AS206" s="13" ph="1"/>
      <c r="AT206" s="13" ph="1"/>
      <c r="AU206" s="13" ph="1"/>
      <c r="AY206" s="13" ph="1"/>
      <c r="AZ206" s="13" ph="1"/>
      <c r="BA206" s="13" ph="1"/>
      <c r="BB206" s="13" ph="1"/>
      <c r="BC206" s="13" ph="1"/>
      <c r="BD206" s="13" ph="1"/>
      <c r="BH206" s="13" ph="1"/>
      <c r="BI206" s="13" ph="1"/>
      <c r="BJ206" s="13" ph="1"/>
      <c r="BK206" s="13" ph="1"/>
      <c r="BL206" s="13" ph="1"/>
      <c r="BM206" s="13" ph="1"/>
    </row>
    <row r="207" spans="4:65" ht="8.25" customHeight="1">
      <c r="AI207" s="13" ph="1"/>
      <c r="AJ207" s="13" ph="1"/>
      <c r="AK207" s="13" ph="1"/>
      <c r="AL207" s="13" ph="1"/>
      <c r="AM207" s="13" ph="1"/>
      <c r="AQ207" s="13" ph="1"/>
      <c r="AR207" s="13" ph="1"/>
      <c r="AS207" s="13" ph="1"/>
      <c r="AT207" s="13" ph="1"/>
      <c r="AU207" s="13" ph="1"/>
      <c r="AY207" s="13" ph="1"/>
      <c r="AZ207" s="13" ph="1"/>
      <c r="BA207" s="13" ph="1"/>
      <c r="BB207" s="13" ph="1"/>
      <c r="BC207" s="13" ph="1"/>
      <c r="BD207" s="13" ph="1"/>
      <c r="BH207" s="13" ph="1"/>
      <c r="BI207" s="13" ph="1"/>
      <c r="BJ207" s="13" ph="1"/>
      <c r="BK207" s="13" ph="1"/>
      <c r="BL207" s="13" ph="1"/>
      <c r="BM207" s="13" ph="1"/>
    </row>
    <row r="208" spans="4:65" ht="8.25" customHeight="1">
      <c r="AI208" s="13" ph="1"/>
      <c r="AJ208" s="13" ph="1"/>
      <c r="AK208" s="13" ph="1"/>
      <c r="AL208" s="13" ph="1"/>
      <c r="AM208" s="13" ph="1"/>
      <c r="AQ208" s="13" ph="1"/>
      <c r="AR208" s="13" ph="1"/>
      <c r="AS208" s="13" ph="1"/>
      <c r="AT208" s="13" ph="1"/>
      <c r="AU208" s="13" ph="1"/>
      <c r="AY208" s="13" ph="1"/>
      <c r="AZ208" s="13" ph="1"/>
      <c r="BA208" s="13" ph="1"/>
      <c r="BB208" s="13" ph="1"/>
      <c r="BC208" s="13" ph="1"/>
      <c r="BD208" s="13" ph="1"/>
      <c r="BH208" s="13" ph="1"/>
      <c r="BI208" s="13" ph="1"/>
      <c r="BJ208" s="13" ph="1"/>
      <c r="BK208" s="13" ph="1"/>
      <c r="BL208" s="13" ph="1"/>
      <c r="BM208" s="13" ph="1"/>
    </row>
    <row r="209" spans="35:65" ht="8.25" customHeight="1">
      <c r="AI209" s="13" ph="1"/>
      <c r="AJ209" s="13" ph="1"/>
      <c r="AK209" s="13" ph="1"/>
      <c r="AL209" s="13" ph="1"/>
      <c r="AM209" s="13" ph="1"/>
      <c r="AQ209" s="13" ph="1"/>
      <c r="AR209" s="13" ph="1"/>
      <c r="AS209" s="13" ph="1"/>
      <c r="AT209" s="13" ph="1"/>
      <c r="AU209" s="13" ph="1"/>
      <c r="AY209" s="13" ph="1"/>
      <c r="AZ209" s="13" ph="1"/>
      <c r="BA209" s="13" ph="1"/>
      <c r="BB209" s="13" ph="1"/>
      <c r="BC209" s="13" ph="1"/>
      <c r="BD209" s="13" ph="1"/>
      <c r="BH209" s="13" ph="1"/>
      <c r="BI209" s="13" ph="1"/>
      <c r="BJ209" s="13" ph="1"/>
      <c r="BK209" s="13" ph="1"/>
      <c r="BL209" s="13" ph="1"/>
      <c r="BM209" s="13" ph="1"/>
    </row>
    <row r="210" spans="35:65" ht="8.25" customHeight="1">
      <c r="AI210" s="13" ph="1"/>
      <c r="AJ210" s="13" ph="1"/>
      <c r="AK210" s="13" ph="1"/>
      <c r="AL210" s="13" ph="1"/>
      <c r="AM210" s="13" ph="1"/>
      <c r="AQ210" s="13" ph="1"/>
      <c r="AR210" s="13" ph="1"/>
      <c r="AS210" s="13" ph="1"/>
      <c r="AT210" s="13" ph="1"/>
      <c r="AU210" s="13" ph="1"/>
      <c r="AY210" s="13" ph="1"/>
      <c r="AZ210" s="13" ph="1"/>
      <c r="BA210" s="13" ph="1"/>
      <c r="BB210" s="13" ph="1"/>
      <c r="BC210" s="13" ph="1"/>
      <c r="BD210" s="13" ph="1"/>
      <c r="BH210" s="13" ph="1"/>
      <c r="BI210" s="13" ph="1"/>
      <c r="BJ210" s="13" ph="1"/>
      <c r="BK210" s="13" ph="1"/>
      <c r="BL210" s="13" ph="1"/>
      <c r="BM210" s="13" ph="1"/>
    </row>
    <row r="211" spans="35:65" ht="8.25" customHeight="1">
      <c r="AI211" s="13" ph="1"/>
      <c r="AJ211" s="13" ph="1"/>
      <c r="AK211" s="13" ph="1"/>
      <c r="AL211" s="13" ph="1"/>
      <c r="AM211" s="13" ph="1"/>
      <c r="AQ211" s="13" ph="1"/>
      <c r="AR211" s="13" ph="1"/>
      <c r="AS211" s="13" ph="1"/>
      <c r="AT211" s="13" ph="1"/>
      <c r="AU211" s="13" ph="1"/>
      <c r="AY211" s="13" ph="1"/>
      <c r="AZ211" s="13" ph="1"/>
      <c r="BA211" s="13" ph="1"/>
      <c r="BB211" s="13" ph="1"/>
      <c r="BC211" s="13" ph="1"/>
      <c r="BD211" s="13" ph="1"/>
      <c r="BH211" s="13" ph="1"/>
      <c r="BI211" s="13" ph="1"/>
      <c r="BJ211" s="13" ph="1"/>
      <c r="BK211" s="13" ph="1"/>
      <c r="BL211" s="13" ph="1"/>
      <c r="BM211" s="13" ph="1"/>
    </row>
    <row r="212" spans="35:65" ht="8.25" customHeight="1">
      <c r="AI212" s="13" ph="1"/>
      <c r="AJ212" s="13" ph="1"/>
      <c r="AK212" s="13" ph="1"/>
      <c r="AL212" s="13" ph="1"/>
      <c r="AM212" s="13" ph="1"/>
      <c r="AQ212" s="13" ph="1"/>
      <c r="AR212" s="13" ph="1"/>
      <c r="AS212" s="13" ph="1"/>
      <c r="AT212" s="13" ph="1"/>
      <c r="AU212" s="13" ph="1"/>
      <c r="AY212" s="13" ph="1"/>
      <c r="AZ212" s="13" ph="1"/>
      <c r="BA212" s="13" ph="1"/>
      <c r="BB212" s="13" ph="1"/>
      <c r="BC212" s="13" ph="1"/>
      <c r="BD212" s="13" ph="1"/>
      <c r="BH212" s="13" ph="1"/>
      <c r="BI212" s="13" ph="1"/>
      <c r="BJ212" s="13" ph="1"/>
      <c r="BK212" s="13" ph="1"/>
      <c r="BL212" s="13" ph="1"/>
      <c r="BM212" s="13" ph="1"/>
    </row>
    <row r="213" spans="35:65" ht="8.25" customHeight="1">
      <c r="AI213" s="13" ph="1"/>
      <c r="AJ213" s="13" ph="1"/>
      <c r="AK213" s="13" ph="1"/>
      <c r="AL213" s="13" ph="1"/>
      <c r="AM213" s="13" ph="1"/>
      <c r="AQ213" s="13" ph="1"/>
      <c r="AR213" s="13" ph="1"/>
      <c r="AS213" s="13" ph="1"/>
      <c r="AT213" s="13" ph="1"/>
      <c r="AU213" s="13" ph="1"/>
      <c r="AY213" s="13" ph="1"/>
      <c r="AZ213" s="13" ph="1"/>
      <c r="BA213" s="13" ph="1"/>
      <c r="BB213" s="13" ph="1"/>
      <c r="BC213" s="13" ph="1"/>
      <c r="BD213" s="13" ph="1"/>
      <c r="BH213" s="13" ph="1"/>
      <c r="BI213" s="13" ph="1"/>
      <c r="BJ213" s="13" ph="1"/>
      <c r="BK213" s="13" ph="1"/>
      <c r="BL213" s="13" ph="1"/>
      <c r="BM213" s="13" ph="1"/>
    </row>
    <row r="214" spans="35:65" ht="8.25" customHeight="1">
      <c r="AI214" s="13" ph="1"/>
      <c r="AJ214" s="13" ph="1"/>
      <c r="AK214" s="13" ph="1"/>
      <c r="AL214" s="13" ph="1"/>
      <c r="AM214" s="13" ph="1"/>
      <c r="AQ214" s="13" ph="1"/>
      <c r="AR214" s="13" ph="1"/>
      <c r="AS214" s="13" ph="1"/>
      <c r="AT214" s="13" ph="1"/>
      <c r="AU214" s="13" ph="1"/>
      <c r="AY214" s="13" ph="1"/>
      <c r="AZ214" s="13" ph="1"/>
      <c r="BA214" s="13" ph="1"/>
      <c r="BB214" s="13" ph="1"/>
      <c r="BC214" s="13" ph="1"/>
      <c r="BD214" s="13" ph="1"/>
      <c r="BH214" s="13" ph="1"/>
      <c r="BI214" s="13" ph="1"/>
      <c r="BJ214" s="13" ph="1"/>
      <c r="BK214" s="13" ph="1"/>
      <c r="BL214" s="13" ph="1"/>
      <c r="BM214" s="13" ph="1"/>
    </row>
    <row r="215" spans="35:65" ht="8.25" customHeight="1">
      <c r="AI215" s="13" ph="1"/>
      <c r="AJ215" s="13" ph="1"/>
      <c r="AK215" s="13" ph="1"/>
      <c r="AL215" s="13" ph="1"/>
      <c r="AM215" s="13" ph="1"/>
      <c r="AQ215" s="13" ph="1"/>
      <c r="AR215" s="13" ph="1"/>
      <c r="AS215" s="13" ph="1"/>
      <c r="AT215" s="13" ph="1"/>
      <c r="AU215" s="13" ph="1"/>
      <c r="AY215" s="13" ph="1"/>
      <c r="AZ215" s="13" ph="1"/>
      <c r="BA215" s="13" ph="1"/>
      <c r="BB215" s="13" ph="1"/>
      <c r="BC215" s="13" ph="1"/>
      <c r="BD215" s="13" ph="1"/>
      <c r="BH215" s="13" ph="1"/>
      <c r="BI215" s="13" ph="1"/>
      <c r="BJ215" s="13" ph="1"/>
      <c r="BK215" s="13" ph="1"/>
      <c r="BL215" s="13" ph="1"/>
      <c r="BM215" s="13" ph="1"/>
    </row>
    <row r="216" spans="35:65" ht="8.25" customHeight="1">
      <c r="AI216" s="13" ph="1"/>
      <c r="AJ216" s="13" ph="1"/>
      <c r="AK216" s="13" ph="1"/>
      <c r="AL216" s="13" ph="1"/>
      <c r="AM216" s="13" ph="1"/>
      <c r="AQ216" s="13" ph="1"/>
      <c r="AR216" s="13" ph="1"/>
      <c r="AS216" s="13" ph="1"/>
      <c r="AT216" s="13" ph="1"/>
      <c r="AU216" s="13" ph="1"/>
      <c r="AY216" s="13" ph="1"/>
      <c r="AZ216" s="13" ph="1"/>
      <c r="BA216" s="13" ph="1"/>
      <c r="BB216" s="13" ph="1"/>
      <c r="BC216" s="13" ph="1"/>
      <c r="BD216" s="13" ph="1"/>
      <c r="BH216" s="13" ph="1"/>
      <c r="BI216" s="13" ph="1"/>
      <c r="BJ216" s="13" ph="1"/>
      <c r="BK216" s="13" ph="1"/>
      <c r="BL216" s="13" ph="1"/>
      <c r="BM216" s="13" ph="1"/>
    </row>
    <row r="217" spans="35:65" ht="8.25" customHeight="1">
      <c r="AI217" s="13" ph="1"/>
      <c r="AJ217" s="13" ph="1"/>
      <c r="AK217" s="13" ph="1"/>
      <c r="AL217" s="13" ph="1"/>
      <c r="AM217" s="13" ph="1"/>
      <c r="AQ217" s="13" ph="1"/>
      <c r="AR217" s="13" ph="1"/>
      <c r="AS217" s="13" ph="1"/>
      <c r="AT217" s="13" ph="1"/>
      <c r="AU217" s="13" ph="1"/>
      <c r="AY217" s="13" ph="1"/>
      <c r="AZ217" s="13" ph="1"/>
      <c r="BA217" s="13" ph="1"/>
      <c r="BB217" s="13" ph="1"/>
      <c r="BC217" s="13" ph="1"/>
      <c r="BD217" s="13" ph="1"/>
      <c r="BH217" s="13" ph="1"/>
      <c r="BI217" s="13" ph="1"/>
      <c r="BJ217" s="13" ph="1"/>
      <c r="BK217" s="13" ph="1"/>
      <c r="BL217" s="13" ph="1"/>
      <c r="BM217" s="13" ph="1"/>
    </row>
    <row r="218" spans="35:65" ht="8.25" customHeight="1">
      <c r="AI218" s="13" ph="1"/>
      <c r="AJ218" s="13" ph="1"/>
      <c r="AK218" s="13" ph="1"/>
      <c r="AL218" s="13" ph="1"/>
      <c r="AM218" s="13" ph="1"/>
      <c r="AQ218" s="13" ph="1"/>
      <c r="AR218" s="13" ph="1"/>
      <c r="AS218" s="13" ph="1"/>
      <c r="AT218" s="13" ph="1"/>
      <c r="AU218" s="13" ph="1"/>
      <c r="AY218" s="13" ph="1"/>
      <c r="AZ218" s="13" ph="1"/>
      <c r="BA218" s="13" ph="1"/>
      <c r="BB218" s="13" ph="1"/>
      <c r="BC218" s="13" ph="1"/>
      <c r="BD218" s="13" ph="1"/>
      <c r="BH218" s="13" ph="1"/>
      <c r="BI218" s="13" ph="1"/>
      <c r="BJ218" s="13" ph="1"/>
      <c r="BK218" s="13" ph="1"/>
      <c r="BL218" s="13" ph="1"/>
      <c r="BM218" s="13" ph="1"/>
    </row>
    <row r="219" spans="35:65" ht="8.25" customHeight="1">
      <c r="AI219" s="13" ph="1"/>
      <c r="AJ219" s="13" ph="1"/>
      <c r="AK219" s="13" ph="1"/>
      <c r="AL219" s="13" ph="1"/>
      <c r="AM219" s="13" ph="1"/>
      <c r="AQ219" s="13" ph="1"/>
      <c r="AR219" s="13" ph="1"/>
      <c r="AS219" s="13" ph="1"/>
      <c r="AT219" s="13" ph="1"/>
      <c r="AU219" s="13" ph="1"/>
      <c r="AY219" s="13" ph="1"/>
      <c r="AZ219" s="13" ph="1"/>
      <c r="BA219" s="13" ph="1"/>
      <c r="BB219" s="13" ph="1"/>
      <c r="BC219" s="13" ph="1"/>
      <c r="BD219" s="13" ph="1"/>
      <c r="BH219" s="13" ph="1"/>
      <c r="BI219" s="13" ph="1"/>
      <c r="BJ219" s="13" ph="1"/>
      <c r="BK219" s="13" ph="1"/>
      <c r="BL219" s="13" ph="1"/>
      <c r="BM219" s="13" ph="1"/>
    </row>
    <row r="220" spans="35:65" ht="8.25" customHeight="1">
      <c r="AI220" s="13" ph="1"/>
      <c r="AJ220" s="13" ph="1"/>
      <c r="AK220" s="13" ph="1"/>
      <c r="AL220" s="13" ph="1"/>
      <c r="AM220" s="13" ph="1"/>
      <c r="AQ220" s="13" ph="1"/>
      <c r="AR220" s="13" ph="1"/>
      <c r="AS220" s="13" ph="1"/>
      <c r="AT220" s="13" ph="1"/>
      <c r="AU220" s="13" ph="1"/>
      <c r="AY220" s="13" ph="1"/>
      <c r="AZ220" s="13" ph="1"/>
      <c r="BA220" s="13" ph="1"/>
      <c r="BB220" s="13" ph="1"/>
      <c r="BC220" s="13" ph="1"/>
      <c r="BD220" s="13" ph="1"/>
      <c r="BH220" s="13" ph="1"/>
      <c r="BI220" s="13" ph="1"/>
      <c r="BJ220" s="13" ph="1"/>
      <c r="BK220" s="13" ph="1"/>
      <c r="BL220" s="13" ph="1"/>
      <c r="BM220" s="13" ph="1"/>
    </row>
    <row r="221" spans="35:65" ht="8.25" customHeight="1">
      <c r="AI221" s="13" ph="1"/>
      <c r="AJ221" s="13" ph="1"/>
      <c r="AK221" s="13" ph="1"/>
      <c r="AL221" s="13" ph="1"/>
      <c r="AM221" s="13" ph="1"/>
      <c r="AQ221" s="13" ph="1"/>
      <c r="AR221" s="13" ph="1"/>
      <c r="AS221" s="13" ph="1"/>
      <c r="AT221" s="13" ph="1"/>
      <c r="AU221" s="13" ph="1"/>
      <c r="AY221" s="13" ph="1"/>
      <c r="AZ221" s="13" ph="1"/>
      <c r="BA221" s="13" ph="1"/>
      <c r="BB221" s="13" ph="1"/>
      <c r="BC221" s="13" ph="1"/>
      <c r="BD221" s="13" ph="1"/>
      <c r="BH221" s="13" ph="1"/>
      <c r="BI221" s="13" ph="1"/>
      <c r="BJ221" s="13" ph="1"/>
      <c r="BK221" s="13" ph="1"/>
      <c r="BL221" s="13" ph="1"/>
      <c r="BM221" s="13" ph="1"/>
    </row>
    <row r="222" spans="35:65" ht="8.25" customHeight="1">
      <c r="AI222" s="13" ph="1"/>
      <c r="AJ222" s="13" ph="1"/>
      <c r="AK222" s="13" ph="1"/>
      <c r="AL222" s="13" ph="1"/>
      <c r="AM222" s="13" ph="1"/>
      <c r="AQ222" s="13" ph="1"/>
      <c r="AR222" s="13" ph="1"/>
      <c r="AS222" s="13" ph="1"/>
      <c r="AT222" s="13" ph="1"/>
      <c r="AU222" s="13" ph="1"/>
      <c r="AY222" s="13" ph="1"/>
      <c r="AZ222" s="13" ph="1"/>
      <c r="BA222" s="13" ph="1"/>
      <c r="BB222" s="13" ph="1"/>
      <c r="BC222" s="13" ph="1"/>
      <c r="BD222" s="13" ph="1"/>
      <c r="BH222" s="13" ph="1"/>
      <c r="BI222" s="13" ph="1"/>
      <c r="BJ222" s="13" ph="1"/>
      <c r="BK222" s="13" ph="1"/>
      <c r="BL222" s="13" ph="1"/>
      <c r="BM222" s="13" ph="1"/>
    </row>
    <row r="223" spans="35:65" ht="8.25" customHeight="1">
      <c r="AI223" s="13" ph="1"/>
      <c r="AJ223" s="13" ph="1"/>
      <c r="AK223" s="13" ph="1"/>
      <c r="AL223" s="13" ph="1"/>
      <c r="AM223" s="13" ph="1"/>
      <c r="AQ223" s="13" ph="1"/>
      <c r="AR223" s="13" ph="1"/>
      <c r="AS223" s="13" ph="1"/>
      <c r="AT223" s="13" ph="1"/>
      <c r="AU223" s="13" ph="1"/>
      <c r="AY223" s="13" ph="1"/>
      <c r="AZ223" s="13" ph="1"/>
      <c r="BA223" s="13" ph="1"/>
      <c r="BB223" s="13" ph="1"/>
      <c r="BC223" s="13" ph="1"/>
      <c r="BD223" s="13" ph="1"/>
      <c r="BH223" s="13" ph="1"/>
      <c r="BI223" s="13" ph="1"/>
      <c r="BJ223" s="13" ph="1"/>
      <c r="BK223" s="13" ph="1"/>
      <c r="BL223" s="13" ph="1"/>
      <c r="BM223" s="13" ph="1"/>
    </row>
    <row r="224" spans="35:65" ht="8.25" customHeight="1">
      <c r="AI224" s="13" ph="1"/>
      <c r="AJ224" s="13" ph="1"/>
      <c r="AK224" s="13" ph="1"/>
      <c r="AL224" s="13" ph="1"/>
      <c r="AM224" s="13" ph="1"/>
      <c r="AQ224" s="13" ph="1"/>
      <c r="AR224" s="13" ph="1"/>
      <c r="AS224" s="13" ph="1"/>
      <c r="AT224" s="13" ph="1"/>
      <c r="AU224" s="13" ph="1"/>
      <c r="AY224" s="13" ph="1"/>
      <c r="AZ224" s="13" ph="1"/>
      <c r="BA224" s="13" ph="1"/>
      <c r="BB224" s="13" ph="1"/>
      <c r="BC224" s="13" ph="1"/>
      <c r="BD224" s="13" ph="1"/>
      <c r="BH224" s="13" ph="1"/>
      <c r="BI224" s="13" ph="1"/>
      <c r="BJ224" s="13" ph="1"/>
      <c r="BK224" s="13" ph="1"/>
      <c r="BL224" s="13" ph="1"/>
      <c r="BM224" s="13" ph="1"/>
    </row>
    <row r="225" spans="35:65" ht="8.25" customHeight="1">
      <c r="AI225" s="13" ph="1"/>
      <c r="AJ225" s="13" ph="1"/>
      <c r="AK225" s="13" ph="1"/>
      <c r="AL225" s="13" ph="1"/>
      <c r="AM225" s="13" ph="1"/>
      <c r="AQ225" s="13" ph="1"/>
      <c r="AR225" s="13" ph="1"/>
      <c r="AS225" s="13" ph="1"/>
      <c r="AT225" s="13" ph="1"/>
      <c r="AU225" s="13" ph="1"/>
      <c r="AY225" s="13" ph="1"/>
      <c r="AZ225" s="13" ph="1"/>
      <c r="BA225" s="13" ph="1"/>
      <c r="BB225" s="13" ph="1"/>
      <c r="BC225" s="13" ph="1"/>
      <c r="BD225" s="13" ph="1"/>
      <c r="BH225" s="13" ph="1"/>
      <c r="BI225" s="13" ph="1"/>
      <c r="BJ225" s="13" ph="1"/>
      <c r="BK225" s="13" ph="1"/>
      <c r="BL225" s="13" ph="1"/>
      <c r="BM225" s="13" ph="1"/>
    </row>
    <row r="226" spans="35:65" ht="8.25" customHeight="1">
      <c r="AI226" s="13" ph="1"/>
      <c r="AJ226" s="13" ph="1"/>
      <c r="AK226" s="13" ph="1"/>
      <c r="AL226" s="13" ph="1"/>
      <c r="AM226" s="13" ph="1"/>
      <c r="AQ226" s="13" ph="1"/>
      <c r="AR226" s="13" ph="1"/>
      <c r="AS226" s="13" ph="1"/>
      <c r="AT226" s="13" ph="1"/>
      <c r="AU226" s="13" ph="1"/>
      <c r="AY226" s="13" ph="1"/>
      <c r="AZ226" s="13" ph="1"/>
      <c r="BA226" s="13" ph="1"/>
      <c r="BB226" s="13" ph="1"/>
      <c r="BC226" s="13" ph="1"/>
      <c r="BD226" s="13" ph="1"/>
      <c r="BH226" s="13" ph="1"/>
      <c r="BI226" s="13" ph="1"/>
      <c r="BJ226" s="13" ph="1"/>
      <c r="BK226" s="13" ph="1"/>
      <c r="BL226" s="13" ph="1"/>
      <c r="BM226" s="13" ph="1"/>
    </row>
    <row r="227" spans="35:65" ht="8.25" customHeight="1">
      <c r="AI227" s="13" ph="1"/>
      <c r="AJ227" s="13" ph="1"/>
      <c r="AK227" s="13" ph="1"/>
      <c r="AL227" s="13" ph="1"/>
      <c r="AM227" s="13" ph="1"/>
      <c r="AQ227" s="13" ph="1"/>
      <c r="AR227" s="13" ph="1"/>
      <c r="AS227" s="13" ph="1"/>
      <c r="AT227" s="13" ph="1"/>
      <c r="AU227" s="13" ph="1"/>
      <c r="AY227" s="13" ph="1"/>
      <c r="AZ227" s="13" ph="1"/>
      <c r="BA227" s="13" ph="1"/>
      <c r="BB227" s="13" ph="1"/>
      <c r="BC227" s="13" ph="1"/>
      <c r="BD227" s="13" ph="1"/>
      <c r="BH227" s="13" ph="1"/>
      <c r="BI227" s="13" ph="1"/>
      <c r="BJ227" s="13" ph="1"/>
      <c r="BK227" s="13" ph="1"/>
      <c r="BL227" s="13" ph="1"/>
      <c r="BM227" s="13" ph="1"/>
    </row>
    <row r="228" spans="35:65" ht="8.25" customHeight="1">
      <c r="AI228" s="13" ph="1"/>
      <c r="AJ228" s="13" ph="1"/>
      <c r="AK228" s="13" ph="1"/>
      <c r="AL228" s="13" ph="1"/>
      <c r="AM228" s="13" ph="1"/>
      <c r="AQ228" s="13" ph="1"/>
      <c r="AR228" s="13" ph="1"/>
      <c r="AS228" s="13" ph="1"/>
      <c r="AT228" s="13" ph="1"/>
      <c r="AU228" s="13" ph="1"/>
      <c r="AY228" s="13" ph="1"/>
      <c r="AZ228" s="13" ph="1"/>
      <c r="BA228" s="13" ph="1"/>
      <c r="BB228" s="13" ph="1"/>
      <c r="BC228" s="13" ph="1"/>
      <c r="BD228" s="13" ph="1"/>
      <c r="BH228" s="13" ph="1"/>
      <c r="BI228" s="13" ph="1"/>
      <c r="BJ228" s="13" ph="1"/>
      <c r="BK228" s="13" ph="1"/>
      <c r="BL228" s="13" ph="1"/>
      <c r="BM228" s="13" ph="1"/>
    </row>
    <row r="229" spans="35:65" ht="8.25" customHeight="1">
      <c r="AI229" s="13" ph="1"/>
      <c r="AJ229" s="13" ph="1"/>
      <c r="AK229" s="13" ph="1"/>
      <c r="AL229" s="13" ph="1"/>
      <c r="AM229" s="13" ph="1"/>
      <c r="AQ229" s="13" ph="1"/>
      <c r="AR229" s="13" ph="1"/>
      <c r="AS229" s="13" ph="1"/>
      <c r="AT229" s="13" ph="1"/>
      <c r="AU229" s="13" ph="1"/>
      <c r="AY229" s="13" ph="1"/>
      <c r="AZ229" s="13" ph="1"/>
      <c r="BA229" s="13" ph="1"/>
      <c r="BB229" s="13" ph="1"/>
      <c r="BC229" s="13" ph="1"/>
      <c r="BD229" s="13" ph="1"/>
      <c r="BH229" s="13" ph="1"/>
      <c r="BI229" s="13" ph="1"/>
      <c r="BJ229" s="13" ph="1"/>
      <c r="BK229" s="13" ph="1"/>
      <c r="BL229" s="13" ph="1"/>
      <c r="BM229" s="13" ph="1"/>
    </row>
    <row r="230" spans="35:65" ht="8.25" customHeight="1">
      <c r="AI230" s="13" ph="1"/>
      <c r="AJ230" s="13" ph="1"/>
      <c r="AK230" s="13" ph="1"/>
      <c r="AL230" s="13" ph="1"/>
      <c r="AM230" s="13" ph="1"/>
      <c r="AQ230" s="13" ph="1"/>
      <c r="AR230" s="13" ph="1"/>
      <c r="AS230" s="13" ph="1"/>
      <c r="AT230" s="13" ph="1"/>
      <c r="AU230" s="13" ph="1"/>
      <c r="AY230" s="13" ph="1"/>
      <c r="AZ230" s="13" ph="1"/>
      <c r="BA230" s="13" ph="1"/>
      <c r="BB230" s="13" ph="1"/>
      <c r="BC230" s="13" ph="1"/>
      <c r="BD230" s="13" ph="1"/>
      <c r="BH230" s="13" ph="1"/>
      <c r="BI230" s="13" ph="1"/>
      <c r="BJ230" s="13" ph="1"/>
      <c r="BK230" s="13" ph="1"/>
      <c r="BL230" s="13" ph="1"/>
      <c r="BM230" s="13" ph="1"/>
    </row>
    <row r="231" spans="35:65" ht="8.25" customHeight="1">
      <c r="AI231" s="13" ph="1"/>
      <c r="AJ231" s="13" ph="1"/>
      <c r="AK231" s="13" ph="1"/>
      <c r="AL231" s="13" ph="1"/>
      <c r="AM231" s="13" ph="1"/>
      <c r="AQ231" s="13" ph="1"/>
      <c r="AR231" s="13" ph="1"/>
      <c r="AS231" s="13" ph="1"/>
      <c r="AT231" s="13" ph="1"/>
      <c r="AU231" s="13" ph="1"/>
      <c r="AY231" s="13" ph="1"/>
      <c r="AZ231" s="13" ph="1"/>
      <c r="BA231" s="13" ph="1"/>
      <c r="BB231" s="13" ph="1"/>
      <c r="BC231" s="13" ph="1"/>
      <c r="BD231" s="13" ph="1"/>
      <c r="BH231" s="13" ph="1"/>
      <c r="BI231" s="13" ph="1"/>
      <c r="BJ231" s="13" ph="1"/>
      <c r="BK231" s="13" ph="1"/>
      <c r="BL231" s="13" ph="1"/>
      <c r="BM231" s="13" ph="1"/>
    </row>
    <row r="232" spans="35:65" ht="8.25" customHeight="1">
      <c r="AI232" s="13" ph="1"/>
      <c r="AJ232" s="13" ph="1"/>
      <c r="AK232" s="13" ph="1"/>
      <c r="AL232" s="13" ph="1"/>
      <c r="AM232" s="13" ph="1"/>
      <c r="AQ232" s="13" ph="1"/>
      <c r="AR232" s="13" ph="1"/>
      <c r="AS232" s="13" ph="1"/>
      <c r="AT232" s="13" ph="1"/>
      <c r="AU232" s="13" ph="1"/>
      <c r="AY232" s="13" ph="1"/>
      <c r="AZ232" s="13" ph="1"/>
      <c r="BA232" s="13" ph="1"/>
      <c r="BB232" s="13" ph="1"/>
      <c r="BC232" s="13" ph="1"/>
      <c r="BD232" s="13" ph="1"/>
      <c r="BH232" s="13" ph="1"/>
      <c r="BI232" s="13" ph="1"/>
      <c r="BJ232" s="13" ph="1"/>
      <c r="BK232" s="13" ph="1"/>
      <c r="BL232" s="13" ph="1"/>
      <c r="BM232" s="13" ph="1"/>
    </row>
    <row r="233" spans="35:65" ht="8.25" customHeight="1">
      <c r="AI233" s="13" ph="1"/>
      <c r="AJ233" s="13" ph="1"/>
      <c r="AK233" s="13" ph="1"/>
      <c r="AL233" s="13" ph="1"/>
      <c r="AM233" s="13" ph="1"/>
      <c r="AQ233" s="13" ph="1"/>
      <c r="AR233" s="13" ph="1"/>
      <c r="AS233" s="13" ph="1"/>
      <c r="AT233" s="13" ph="1"/>
      <c r="AU233" s="13" ph="1"/>
      <c r="AY233" s="13" ph="1"/>
      <c r="AZ233" s="13" ph="1"/>
      <c r="BA233" s="13" ph="1"/>
      <c r="BB233" s="13" ph="1"/>
      <c r="BC233" s="13" ph="1"/>
      <c r="BD233" s="13" ph="1"/>
      <c r="BH233" s="13" ph="1"/>
      <c r="BI233" s="13" ph="1"/>
      <c r="BJ233" s="13" ph="1"/>
      <c r="BK233" s="13" ph="1"/>
      <c r="BL233" s="13" ph="1"/>
      <c r="BM233" s="13" ph="1"/>
    </row>
    <row r="234" spans="35:65" ht="8.25" customHeight="1">
      <c r="AI234" s="13" ph="1"/>
      <c r="AJ234" s="13" ph="1"/>
      <c r="AK234" s="13" ph="1"/>
      <c r="AL234" s="13" ph="1"/>
      <c r="AM234" s="13" ph="1"/>
      <c r="AQ234" s="13" ph="1"/>
      <c r="AR234" s="13" ph="1"/>
      <c r="AS234" s="13" ph="1"/>
      <c r="AT234" s="13" ph="1"/>
      <c r="AU234" s="13" ph="1"/>
      <c r="AY234" s="13" ph="1"/>
      <c r="AZ234" s="13" ph="1"/>
      <c r="BA234" s="13" ph="1"/>
      <c r="BB234" s="13" ph="1"/>
      <c r="BC234" s="13" ph="1"/>
      <c r="BD234" s="13" ph="1"/>
      <c r="BH234" s="13" ph="1"/>
      <c r="BI234" s="13" ph="1"/>
      <c r="BJ234" s="13" ph="1"/>
      <c r="BK234" s="13" ph="1"/>
      <c r="BL234" s="13" ph="1"/>
      <c r="BM234" s="13" ph="1"/>
    </row>
    <row r="235" spans="35:65" ht="8.25" customHeight="1">
      <c r="AI235" s="13" ph="1"/>
      <c r="AJ235" s="13" ph="1"/>
      <c r="AK235" s="13" ph="1"/>
      <c r="AL235" s="13" ph="1"/>
      <c r="AM235" s="13" ph="1"/>
      <c r="AQ235" s="13" ph="1"/>
      <c r="AR235" s="13" ph="1"/>
      <c r="AS235" s="13" ph="1"/>
      <c r="AT235" s="13" ph="1"/>
      <c r="AU235" s="13" ph="1"/>
      <c r="AY235" s="13" ph="1"/>
      <c r="AZ235" s="13" ph="1"/>
      <c r="BA235" s="13" ph="1"/>
      <c r="BB235" s="13" ph="1"/>
      <c r="BC235" s="13" ph="1"/>
      <c r="BD235" s="13" ph="1"/>
      <c r="BH235" s="13" ph="1"/>
      <c r="BI235" s="13" ph="1"/>
      <c r="BJ235" s="13" ph="1"/>
      <c r="BK235" s="13" ph="1"/>
      <c r="BL235" s="13" ph="1"/>
      <c r="BM235" s="13" ph="1"/>
    </row>
    <row r="236" spans="35:65" ht="8.25" customHeight="1">
      <c r="AI236" s="13" ph="1"/>
      <c r="AJ236" s="13" ph="1"/>
      <c r="AK236" s="13" ph="1"/>
      <c r="AL236" s="13" ph="1"/>
      <c r="AM236" s="13" ph="1"/>
      <c r="AQ236" s="13" ph="1"/>
      <c r="AR236" s="13" ph="1"/>
      <c r="AS236" s="13" ph="1"/>
      <c r="AT236" s="13" ph="1"/>
      <c r="AU236" s="13" ph="1"/>
      <c r="AY236" s="13" ph="1"/>
      <c r="AZ236" s="13" ph="1"/>
      <c r="BA236" s="13" ph="1"/>
      <c r="BB236" s="13" ph="1"/>
      <c r="BC236" s="13" ph="1"/>
      <c r="BD236" s="13" ph="1"/>
      <c r="BH236" s="13" ph="1"/>
      <c r="BI236" s="13" ph="1"/>
      <c r="BJ236" s="13" ph="1"/>
      <c r="BK236" s="13" ph="1"/>
      <c r="BL236" s="13" ph="1"/>
      <c r="BM236" s="13" ph="1"/>
    </row>
    <row r="237" spans="35:65" ht="8.25" customHeight="1">
      <c r="AI237" s="13" ph="1"/>
      <c r="AJ237" s="13" ph="1"/>
      <c r="AK237" s="13" ph="1"/>
      <c r="AL237" s="13" ph="1"/>
      <c r="AM237" s="13" ph="1"/>
      <c r="AQ237" s="13" ph="1"/>
      <c r="AR237" s="13" ph="1"/>
      <c r="AS237" s="13" ph="1"/>
      <c r="AT237" s="13" ph="1"/>
      <c r="AU237" s="13" ph="1"/>
      <c r="AY237" s="13" ph="1"/>
      <c r="AZ237" s="13" ph="1"/>
      <c r="BA237" s="13" ph="1"/>
      <c r="BB237" s="13" ph="1"/>
      <c r="BC237" s="13" ph="1"/>
      <c r="BD237" s="13" ph="1"/>
      <c r="BH237" s="13" ph="1"/>
      <c r="BI237" s="13" ph="1"/>
      <c r="BJ237" s="13" ph="1"/>
      <c r="BK237" s="13" ph="1"/>
      <c r="BL237" s="13" ph="1"/>
      <c r="BM237" s="13" ph="1"/>
    </row>
    <row r="238" spans="35:65" ht="8.25" customHeight="1">
      <c r="AI238" s="13" ph="1"/>
      <c r="AJ238" s="13" ph="1"/>
      <c r="AK238" s="13" ph="1"/>
      <c r="AL238" s="13" ph="1"/>
      <c r="AM238" s="13" ph="1"/>
      <c r="AQ238" s="13" ph="1"/>
      <c r="AR238" s="13" ph="1"/>
      <c r="AS238" s="13" ph="1"/>
      <c r="AT238" s="13" ph="1"/>
      <c r="AU238" s="13" ph="1"/>
      <c r="AY238" s="13" ph="1"/>
      <c r="AZ238" s="13" ph="1"/>
      <c r="BA238" s="13" ph="1"/>
      <c r="BB238" s="13" ph="1"/>
      <c r="BC238" s="13" ph="1"/>
      <c r="BD238" s="13" ph="1"/>
      <c r="BH238" s="13" ph="1"/>
      <c r="BI238" s="13" ph="1"/>
      <c r="BJ238" s="13" ph="1"/>
      <c r="BK238" s="13" ph="1"/>
      <c r="BL238" s="13" ph="1"/>
      <c r="BM238" s="13" ph="1"/>
    </row>
    <row r="239" spans="35:65" ht="8.25" customHeight="1">
      <c r="AI239" s="13" ph="1"/>
      <c r="AJ239" s="13" ph="1"/>
      <c r="AK239" s="13" ph="1"/>
      <c r="AL239" s="13" ph="1"/>
      <c r="AM239" s="13" ph="1"/>
      <c r="AQ239" s="13" ph="1"/>
      <c r="AR239" s="13" ph="1"/>
      <c r="AS239" s="13" ph="1"/>
      <c r="AT239" s="13" ph="1"/>
      <c r="AU239" s="13" ph="1"/>
      <c r="AY239" s="13" ph="1"/>
      <c r="AZ239" s="13" ph="1"/>
      <c r="BA239" s="13" ph="1"/>
      <c r="BB239" s="13" ph="1"/>
      <c r="BC239" s="13" ph="1"/>
      <c r="BD239" s="13" ph="1"/>
      <c r="BH239" s="13" ph="1"/>
      <c r="BI239" s="13" ph="1"/>
      <c r="BJ239" s="13" ph="1"/>
      <c r="BK239" s="13" ph="1"/>
      <c r="BL239" s="13" ph="1"/>
      <c r="BM239" s="13" ph="1"/>
    </row>
    <row r="243" spans="35:65" ht="8.25" customHeight="1">
      <c r="AI243" s="13" ph="1"/>
      <c r="AJ243" s="13" ph="1"/>
      <c r="AK243" s="13" ph="1"/>
      <c r="AL243" s="13" ph="1"/>
      <c r="AM243" s="13" ph="1"/>
      <c r="AQ243" s="13" ph="1"/>
      <c r="AR243" s="13" ph="1"/>
      <c r="AS243" s="13" ph="1"/>
      <c r="AT243" s="13" ph="1"/>
      <c r="AU243" s="13" ph="1"/>
      <c r="AY243" s="13" ph="1"/>
      <c r="AZ243" s="13" ph="1"/>
      <c r="BA243" s="13" ph="1"/>
      <c r="BB243" s="13" ph="1"/>
      <c r="BC243" s="13" ph="1"/>
      <c r="BD243" s="13" ph="1"/>
      <c r="BH243" s="13" ph="1"/>
      <c r="BI243" s="13" ph="1"/>
      <c r="BJ243" s="13" ph="1"/>
      <c r="BK243" s="13" ph="1"/>
      <c r="BL243" s="13" ph="1"/>
      <c r="BM243" s="13" ph="1"/>
    </row>
    <row r="244" spans="35:65" ht="8.25" customHeight="1">
      <c r="AI244" s="13" ph="1"/>
      <c r="AJ244" s="13" ph="1"/>
      <c r="AK244" s="13" ph="1"/>
      <c r="AL244" s="13" ph="1"/>
      <c r="AM244" s="13" ph="1"/>
      <c r="AQ244" s="13" ph="1"/>
      <c r="AR244" s="13" ph="1"/>
      <c r="AS244" s="13" ph="1"/>
      <c r="AT244" s="13" ph="1"/>
      <c r="AU244" s="13" ph="1"/>
      <c r="AY244" s="13" ph="1"/>
      <c r="AZ244" s="13" ph="1"/>
      <c r="BA244" s="13" ph="1"/>
      <c r="BB244" s="13" ph="1"/>
      <c r="BC244" s="13" ph="1"/>
      <c r="BD244" s="13" ph="1"/>
      <c r="BH244" s="13" ph="1"/>
      <c r="BI244" s="13" ph="1"/>
      <c r="BJ244" s="13" ph="1"/>
      <c r="BK244" s="13" ph="1"/>
      <c r="BL244" s="13" ph="1"/>
      <c r="BM244" s="13" ph="1"/>
    </row>
    <row r="245" spans="35:65" ht="8.25" customHeight="1">
      <c r="AI245" s="13" ph="1"/>
      <c r="AJ245" s="13" ph="1"/>
      <c r="AK245" s="13" ph="1"/>
      <c r="AL245" s="13" ph="1"/>
      <c r="AM245" s="13" ph="1"/>
      <c r="AQ245" s="13" ph="1"/>
      <c r="AR245" s="13" ph="1"/>
      <c r="AS245" s="13" ph="1"/>
      <c r="AT245" s="13" ph="1"/>
      <c r="AU245" s="13" ph="1"/>
      <c r="AY245" s="13" ph="1"/>
      <c r="AZ245" s="13" ph="1"/>
      <c r="BA245" s="13" ph="1"/>
      <c r="BB245" s="13" ph="1"/>
      <c r="BC245" s="13" ph="1"/>
      <c r="BD245" s="13" ph="1"/>
      <c r="BH245" s="13" ph="1"/>
      <c r="BI245" s="13" ph="1"/>
      <c r="BJ245" s="13" ph="1"/>
      <c r="BK245" s="13" ph="1"/>
      <c r="BL245" s="13" ph="1"/>
      <c r="BM245" s="13" ph="1"/>
    </row>
    <row r="246" spans="35:65" ht="8.25" customHeight="1">
      <c r="AI246" s="13" ph="1"/>
      <c r="AJ246" s="13" ph="1"/>
      <c r="AK246" s="13" ph="1"/>
      <c r="AL246" s="13" ph="1"/>
      <c r="AM246" s="13" ph="1"/>
      <c r="AQ246" s="13" ph="1"/>
      <c r="AR246" s="13" ph="1"/>
      <c r="AS246" s="13" ph="1"/>
      <c r="AT246" s="13" ph="1"/>
      <c r="AU246" s="13" ph="1"/>
      <c r="AY246" s="13" ph="1"/>
      <c r="AZ246" s="13" ph="1"/>
      <c r="BA246" s="13" ph="1"/>
      <c r="BB246" s="13" ph="1"/>
      <c r="BC246" s="13" ph="1"/>
      <c r="BD246" s="13" ph="1"/>
      <c r="BH246" s="13" ph="1"/>
      <c r="BI246" s="13" ph="1"/>
      <c r="BJ246" s="13" ph="1"/>
      <c r="BK246" s="13" ph="1"/>
      <c r="BL246" s="13" ph="1"/>
      <c r="BM246" s="13" ph="1"/>
    </row>
    <row r="247" spans="35:65" ht="8.25" customHeight="1">
      <c r="AI247" s="13" ph="1"/>
      <c r="AJ247" s="13" ph="1"/>
      <c r="AK247" s="13" ph="1"/>
      <c r="AL247" s="13" ph="1"/>
      <c r="AM247" s="13" ph="1"/>
      <c r="AQ247" s="13" ph="1"/>
      <c r="AR247" s="13" ph="1"/>
      <c r="AS247" s="13" ph="1"/>
      <c r="AT247" s="13" ph="1"/>
      <c r="AU247" s="13" ph="1"/>
      <c r="AY247" s="13" ph="1"/>
      <c r="AZ247" s="13" ph="1"/>
      <c r="BA247" s="13" ph="1"/>
      <c r="BB247" s="13" ph="1"/>
      <c r="BC247" s="13" ph="1"/>
      <c r="BD247" s="13" ph="1"/>
      <c r="BH247" s="13" ph="1"/>
      <c r="BI247" s="13" ph="1"/>
      <c r="BJ247" s="13" ph="1"/>
      <c r="BK247" s="13" ph="1"/>
      <c r="BL247" s="13" ph="1"/>
      <c r="BM247" s="13" ph="1"/>
    </row>
    <row r="248" spans="35:65" ht="8.25" customHeight="1">
      <c r="AI248" s="13" ph="1"/>
      <c r="AJ248" s="13" ph="1"/>
      <c r="AK248" s="13" ph="1"/>
      <c r="AL248" s="13" ph="1"/>
      <c r="AM248" s="13" ph="1"/>
      <c r="AQ248" s="13" ph="1"/>
      <c r="AR248" s="13" ph="1"/>
      <c r="AS248" s="13" ph="1"/>
      <c r="AT248" s="13" ph="1"/>
      <c r="AU248" s="13" ph="1"/>
      <c r="AY248" s="13" ph="1"/>
      <c r="AZ248" s="13" ph="1"/>
      <c r="BA248" s="13" ph="1"/>
      <c r="BB248" s="13" ph="1"/>
      <c r="BC248" s="13" ph="1"/>
      <c r="BD248" s="13" ph="1"/>
      <c r="BH248" s="13" ph="1"/>
      <c r="BI248" s="13" ph="1"/>
      <c r="BJ248" s="13" ph="1"/>
      <c r="BK248" s="13" ph="1"/>
      <c r="BL248" s="13" ph="1"/>
      <c r="BM248" s="13" ph="1"/>
    </row>
    <row r="249" spans="35:65" ht="8.25" customHeight="1">
      <c r="AI249" s="13" ph="1"/>
      <c r="AJ249" s="13" ph="1"/>
      <c r="AK249" s="13" ph="1"/>
      <c r="AL249" s="13" ph="1"/>
      <c r="AM249" s="13" ph="1"/>
      <c r="AQ249" s="13" ph="1"/>
      <c r="AR249" s="13" ph="1"/>
      <c r="AS249" s="13" ph="1"/>
      <c r="AT249" s="13" ph="1"/>
      <c r="AU249" s="13" ph="1"/>
      <c r="AY249" s="13" ph="1"/>
      <c r="AZ249" s="13" ph="1"/>
      <c r="BA249" s="13" ph="1"/>
      <c r="BB249" s="13" ph="1"/>
      <c r="BC249" s="13" ph="1"/>
      <c r="BD249" s="13" ph="1"/>
      <c r="BH249" s="13" ph="1"/>
      <c r="BI249" s="13" ph="1"/>
      <c r="BJ249" s="13" ph="1"/>
      <c r="BK249" s="13" ph="1"/>
      <c r="BL249" s="13" ph="1"/>
      <c r="BM249" s="13" ph="1"/>
    </row>
    <row r="250" spans="35:65" ht="8.25" customHeight="1">
      <c r="AI250" s="13" ph="1"/>
      <c r="AJ250" s="13" ph="1"/>
      <c r="AK250" s="13" ph="1"/>
      <c r="AL250" s="13" ph="1"/>
      <c r="AM250" s="13" ph="1"/>
      <c r="AQ250" s="13" ph="1"/>
      <c r="AR250" s="13" ph="1"/>
      <c r="AS250" s="13" ph="1"/>
      <c r="AT250" s="13" ph="1"/>
      <c r="AU250" s="13" ph="1"/>
      <c r="AY250" s="13" ph="1"/>
      <c r="AZ250" s="13" ph="1"/>
      <c r="BA250" s="13" ph="1"/>
      <c r="BB250" s="13" ph="1"/>
      <c r="BC250" s="13" ph="1"/>
      <c r="BD250" s="13" ph="1"/>
      <c r="BH250" s="13" ph="1"/>
      <c r="BI250" s="13" ph="1"/>
      <c r="BJ250" s="13" ph="1"/>
      <c r="BK250" s="13" ph="1"/>
      <c r="BL250" s="13" ph="1"/>
      <c r="BM250" s="13" ph="1"/>
    </row>
    <row r="251" spans="35:65" ht="8.25" customHeight="1">
      <c r="AI251" s="13" ph="1"/>
      <c r="AJ251" s="13" ph="1"/>
      <c r="AK251" s="13" ph="1"/>
      <c r="AL251" s="13" ph="1"/>
      <c r="AM251" s="13" ph="1"/>
      <c r="AQ251" s="13" ph="1"/>
      <c r="AR251" s="13" ph="1"/>
      <c r="AS251" s="13" ph="1"/>
      <c r="AT251" s="13" ph="1"/>
      <c r="AU251" s="13" ph="1"/>
      <c r="AY251" s="13" ph="1"/>
      <c r="AZ251" s="13" ph="1"/>
      <c r="BA251" s="13" ph="1"/>
      <c r="BB251" s="13" ph="1"/>
      <c r="BC251" s="13" ph="1"/>
      <c r="BD251" s="13" ph="1"/>
      <c r="BH251" s="13" ph="1"/>
      <c r="BI251" s="13" ph="1"/>
      <c r="BJ251" s="13" ph="1"/>
      <c r="BK251" s="13" ph="1"/>
      <c r="BL251" s="13" ph="1"/>
      <c r="BM251" s="13" ph="1"/>
    </row>
    <row r="252" spans="35:65" ht="8.25" customHeight="1">
      <c r="AI252" s="13" ph="1"/>
      <c r="AJ252" s="13" ph="1"/>
      <c r="AK252" s="13" ph="1"/>
      <c r="AL252" s="13" ph="1"/>
      <c r="AM252" s="13" ph="1"/>
      <c r="AQ252" s="13" ph="1"/>
      <c r="AR252" s="13" ph="1"/>
      <c r="AS252" s="13" ph="1"/>
      <c r="AT252" s="13" ph="1"/>
      <c r="AU252" s="13" ph="1"/>
      <c r="AY252" s="13" ph="1"/>
      <c r="AZ252" s="13" ph="1"/>
      <c r="BA252" s="13" ph="1"/>
      <c r="BB252" s="13" ph="1"/>
      <c r="BC252" s="13" ph="1"/>
      <c r="BD252" s="13" ph="1"/>
      <c r="BH252" s="13" ph="1"/>
      <c r="BI252" s="13" ph="1"/>
      <c r="BJ252" s="13" ph="1"/>
      <c r="BK252" s="13" ph="1"/>
      <c r="BL252" s="13" ph="1"/>
      <c r="BM252" s="13" ph="1"/>
    </row>
    <row r="253" spans="35:65" ht="8.25" customHeight="1">
      <c r="AI253" s="13" ph="1"/>
      <c r="AJ253" s="13" ph="1"/>
      <c r="AK253" s="13" ph="1"/>
      <c r="AL253" s="13" ph="1"/>
      <c r="AM253" s="13" ph="1"/>
      <c r="AQ253" s="13" ph="1"/>
      <c r="AR253" s="13" ph="1"/>
      <c r="AS253" s="13" ph="1"/>
      <c r="AT253" s="13" ph="1"/>
      <c r="AU253" s="13" ph="1"/>
      <c r="AY253" s="13" ph="1"/>
      <c r="AZ253" s="13" ph="1"/>
      <c r="BA253" s="13" ph="1"/>
      <c r="BB253" s="13" ph="1"/>
      <c r="BC253" s="13" ph="1"/>
      <c r="BD253" s="13" ph="1"/>
      <c r="BH253" s="13" ph="1"/>
      <c r="BI253" s="13" ph="1"/>
      <c r="BJ253" s="13" ph="1"/>
      <c r="BK253" s="13" ph="1"/>
      <c r="BL253" s="13" ph="1"/>
      <c r="BM253" s="13" ph="1"/>
    </row>
    <row r="254" spans="35:65" ht="8.25" customHeight="1">
      <c r="AI254" s="13" ph="1"/>
      <c r="AJ254" s="13" ph="1"/>
      <c r="AK254" s="13" ph="1"/>
      <c r="AL254" s="13" ph="1"/>
      <c r="AM254" s="13" ph="1"/>
      <c r="AQ254" s="13" ph="1"/>
      <c r="AR254" s="13" ph="1"/>
      <c r="AS254" s="13" ph="1"/>
      <c r="AT254" s="13" ph="1"/>
      <c r="AU254" s="13" ph="1"/>
      <c r="AY254" s="13" ph="1"/>
      <c r="AZ254" s="13" ph="1"/>
      <c r="BA254" s="13" ph="1"/>
      <c r="BB254" s="13" ph="1"/>
      <c r="BC254" s="13" ph="1"/>
      <c r="BD254" s="13" ph="1"/>
      <c r="BH254" s="13" ph="1"/>
      <c r="BI254" s="13" ph="1"/>
      <c r="BJ254" s="13" ph="1"/>
      <c r="BK254" s="13" ph="1"/>
      <c r="BL254" s="13" ph="1"/>
      <c r="BM254" s="13" ph="1"/>
    </row>
    <row r="255" spans="35:65" ht="8.25" customHeight="1">
      <c r="AI255" s="13" ph="1"/>
      <c r="AJ255" s="13" ph="1"/>
      <c r="AK255" s="13" ph="1"/>
      <c r="AL255" s="13" ph="1"/>
      <c r="AM255" s="13" ph="1"/>
      <c r="AQ255" s="13" ph="1"/>
      <c r="AR255" s="13" ph="1"/>
      <c r="AS255" s="13" ph="1"/>
      <c r="AT255" s="13" ph="1"/>
      <c r="AU255" s="13" ph="1"/>
      <c r="AY255" s="13" ph="1"/>
      <c r="AZ255" s="13" ph="1"/>
      <c r="BA255" s="13" ph="1"/>
      <c r="BB255" s="13" ph="1"/>
      <c r="BC255" s="13" ph="1"/>
      <c r="BD255" s="13" ph="1"/>
      <c r="BH255" s="13" ph="1"/>
      <c r="BI255" s="13" ph="1"/>
      <c r="BJ255" s="13" ph="1"/>
      <c r="BK255" s="13" ph="1"/>
      <c r="BL255" s="13" ph="1"/>
      <c r="BM255" s="13" ph="1"/>
    </row>
    <row r="256" spans="35:65" ht="8.25" customHeight="1">
      <c r="AI256" s="13" ph="1"/>
      <c r="AJ256" s="13" ph="1"/>
      <c r="AK256" s="13" ph="1"/>
      <c r="AL256" s="13" ph="1"/>
      <c r="AM256" s="13" ph="1"/>
      <c r="AQ256" s="13" ph="1"/>
      <c r="AR256" s="13" ph="1"/>
      <c r="AS256" s="13" ph="1"/>
      <c r="AT256" s="13" ph="1"/>
      <c r="AU256" s="13" ph="1"/>
      <c r="AY256" s="13" ph="1"/>
      <c r="AZ256" s="13" ph="1"/>
      <c r="BA256" s="13" ph="1"/>
      <c r="BB256" s="13" ph="1"/>
      <c r="BC256" s="13" ph="1"/>
      <c r="BD256" s="13" ph="1"/>
      <c r="BH256" s="13" ph="1"/>
      <c r="BI256" s="13" ph="1"/>
      <c r="BJ256" s="13" ph="1"/>
      <c r="BK256" s="13" ph="1"/>
      <c r="BL256" s="13" ph="1"/>
      <c r="BM256" s="13" ph="1"/>
    </row>
    <row r="257" spans="35:65" ht="8.25" customHeight="1">
      <c r="AI257" s="13" ph="1"/>
      <c r="AJ257" s="13" ph="1"/>
      <c r="AK257" s="13" ph="1"/>
      <c r="AL257" s="13" ph="1"/>
      <c r="AM257" s="13" ph="1"/>
      <c r="AQ257" s="13" ph="1"/>
      <c r="AR257" s="13" ph="1"/>
      <c r="AS257" s="13" ph="1"/>
      <c r="AT257" s="13" ph="1"/>
      <c r="AU257" s="13" ph="1"/>
      <c r="AY257" s="13" ph="1"/>
      <c r="AZ257" s="13" ph="1"/>
      <c r="BA257" s="13" ph="1"/>
      <c r="BB257" s="13" ph="1"/>
      <c r="BC257" s="13" ph="1"/>
      <c r="BD257" s="13" ph="1"/>
      <c r="BH257" s="13" ph="1"/>
      <c r="BI257" s="13" ph="1"/>
      <c r="BJ257" s="13" ph="1"/>
      <c r="BK257" s="13" ph="1"/>
      <c r="BL257" s="13" ph="1"/>
      <c r="BM257" s="13" ph="1"/>
    </row>
    <row r="261" spans="35:65" ht="8.25" customHeight="1">
      <c r="AI261" s="13" ph="1"/>
      <c r="AJ261" s="13" ph="1"/>
      <c r="AK261" s="13" ph="1"/>
      <c r="AL261" s="13" ph="1"/>
      <c r="AM261" s="13" ph="1"/>
      <c r="AQ261" s="13" ph="1"/>
      <c r="AR261" s="13" ph="1"/>
      <c r="AS261" s="13" ph="1"/>
      <c r="AT261" s="13" ph="1"/>
      <c r="AU261" s="13" ph="1"/>
      <c r="AY261" s="13" ph="1"/>
      <c r="AZ261" s="13" ph="1"/>
      <c r="BA261" s="13" ph="1"/>
      <c r="BB261" s="13" ph="1"/>
      <c r="BC261" s="13" ph="1"/>
      <c r="BD261" s="13" ph="1"/>
      <c r="BH261" s="13" ph="1"/>
      <c r="BI261" s="13" ph="1"/>
      <c r="BJ261" s="13" ph="1"/>
      <c r="BK261" s="13" ph="1"/>
      <c r="BL261" s="13" ph="1"/>
      <c r="BM261" s="13" ph="1"/>
    </row>
    <row r="262" spans="35:65" ht="8.25" customHeight="1">
      <c r="AI262" s="13" ph="1"/>
      <c r="AJ262" s="13" ph="1"/>
      <c r="AK262" s="13" ph="1"/>
      <c r="AL262" s="13" ph="1"/>
      <c r="AM262" s="13" ph="1"/>
      <c r="AQ262" s="13" ph="1"/>
      <c r="AR262" s="13" ph="1"/>
      <c r="AS262" s="13" ph="1"/>
      <c r="AT262" s="13" ph="1"/>
      <c r="AU262" s="13" ph="1"/>
      <c r="AY262" s="13" ph="1"/>
      <c r="AZ262" s="13" ph="1"/>
      <c r="BA262" s="13" ph="1"/>
      <c r="BB262" s="13" ph="1"/>
      <c r="BC262" s="13" ph="1"/>
      <c r="BD262" s="13" ph="1"/>
      <c r="BH262" s="13" ph="1"/>
      <c r="BI262" s="13" ph="1"/>
      <c r="BJ262" s="13" ph="1"/>
      <c r="BK262" s="13" ph="1"/>
      <c r="BL262" s="13" ph="1"/>
      <c r="BM262" s="13" ph="1"/>
    </row>
    <row r="263" spans="35:65" ht="8.25" customHeight="1">
      <c r="AI263" s="13" ph="1"/>
      <c r="AJ263" s="13" ph="1"/>
      <c r="AK263" s="13" ph="1"/>
      <c r="AL263" s="13" ph="1"/>
      <c r="AM263" s="13" ph="1"/>
      <c r="AQ263" s="13" ph="1"/>
      <c r="AR263" s="13" ph="1"/>
      <c r="AS263" s="13" ph="1"/>
      <c r="AT263" s="13" ph="1"/>
      <c r="AU263" s="13" ph="1"/>
      <c r="AY263" s="13" ph="1"/>
      <c r="AZ263" s="13" ph="1"/>
      <c r="BA263" s="13" ph="1"/>
      <c r="BB263" s="13" ph="1"/>
      <c r="BC263" s="13" ph="1"/>
      <c r="BD263" s="13" ph="1"/>
      <c r="BH263" s="13" ph="1"/>
      <c r="BI263" s="13" ph="1"/>
      <c r="BJ263" s="13" ph="1"/>
      <c r="BK263" s="13" ph="1"/>
      <c r="BL263" s="13" ph="1"/>
      <c r="BM263" s="13" ph="1"/>
    </row>
    <row r="264" spans="35:65" ht="8.25" customHeight="1">
      <c r="AI264" s="13" ph="1"/>
      <c r="AJ264" s="13" ph="1"/>
      <c r="AK264" s="13" ph="1"/>
      <c r="AL264" s="13" ph="1"/>
      <c r="AM264" s="13" ph="1"/>
      <c r="AQ264" s="13" ph="1"/>
      <c r="AR264" s="13" ph="1"/>
      <c r="AS264" s="13" ph="1"/>
      <c r="AT264" s="13" ph="1"/>
      <c r="AU264" s="13" ph="1"/>
      <c r="AY264" s="13" ph="1"/>
      <c r="AZ264" s="13" ph="1"/>
      <c r="BA264" s="13" ph="1"/>
      <c r="BB264" s="13" ph="1"/>
      <c r="BC264" s="13" ph="1"/>
      <c r="BD264" s="13" ph="1"/>
      <c r="BH264" s="13" ph="1"/>
      <c r="BI264" s="13" ph="1"/>
      <c r="BJ264" s="13" ph="1"/>
      <c r="BK264" s="13" ph="1"/>
      <c r="BL264" s="13" ph="1"/>
      <c r="BM264" s="13" ph="1"/>
    </row>
    <row r="265" spans="35:65" ht="8.25" customHeight="1">
      <c r="AI265" s="13" ph="1"/>
      <c r="AJ265" s="13" ph="1"/>
      <c r="AK265" s="13" ph="1"/>
      <c r="AL265" s="13" ph="1"/>
      <c r="AM265" s="13" ph="1"/>
      <c r="AQ265" s="13" ph="1"/>
      <c r="AR265" s="13" ph="1"/>
      <c r="AS265" s="13" ph="1"/>
      <c r="AT265" s="13" ph="1"/>
      <c r="AU265" s="13" ph="1"/>
      <c r="AY265" s="13" ph="1"/>
      <c r="AZ265" s="13" ph="1"/>
      <c r="BA265" s="13" ph="1"/>
      <c r="BB265" s="13" ph="1"/>
      <c r="BC265" s="13" ph="1"/>
      <c r="BD265" s="13" ph="1"/>
      <c r="BH265" s="13" ph="1"/>
      <c r="BI265" s="13" ph="1"/>
      <c r="BJ265" s="13" ph="1"/>
      <c r="BK265" s="13" ph="1"/>
      <c r="BL265" s="13" ph="1"/>
      <c r="BM265" s="13" ph="1"/>
    </row>
    <row r="266" spans="35:65" ht="8.25" customHeight="1">
      <c r="AI266" s="13" ph="1"/>
      <c r="AJ266" s="13" ph="1"/>
      <c r="AK266" s="13" ph="1"/>
      <c r="AL266" s="13" ph="1"/>
      <c r="AM266" s="13" ph="1"/>
      <c r="AQ266" s="13" ph="1"/>
      <c r="AR266" s="13" ph="1"/>
      <c r="AS266" s="13" ph="1"/>
      <c r="AT266" s="13" ph="1"/>
      <c r="AU266" s="13" ph="1"/>
      <c r="AY266" s="13" ph="1"/>
      <c r="AZ266" s="13" ph="1"/>
      <c r="BA266" s="13" ph="1"/>
      <c r="BB266" s="13" ph="1"/>
      <c r="BC266" s="13" ph="1"/>
      <c r="BD266" s="13" ph="1"/>
      <c r="BH266" s="13" ph="1"/>
      <c r="BI266" s="13" ph="1"/>
      <c r="BJ266" s="13" ph="1"/>
      <c r="BK266" s="13" ph="1"/>
      <c r="BL266" s="13" ph="1"/>
      <c r="BM266" s="13" ph="1"/>
    </row>
    <row r="267" spans="35:65" ht="8.25" customHeight="1">
      <c r="AI267" s="13" ph="1"/>
      <c r="AJ267" s="13" ph="1"/>
      <c r="AK267" s="13" ph="1"/>
      <c r="AL267" s="13" ph="1"/>
      <c r="AM267" s="13" ph="1"/>
      <c r="AQ267" s="13" ph="1"/>
      <c r="AR267" s="13" ph="1"/>
      <c r="AS267" s="13" ph="1"/>
      <c r="AT267" s="13" ph="1"/>
      <c r="AU267" s="13" ph="1"/>
      <c r="AY267" s="13" ph="1"/>
      <c r="AZ267" s="13" ph="1"/>
      <c r="BA267" s="13" ph="1"/>
      <c r="BB267" s="13" ph="1"/>
      <c r="BC267" s="13" ph="1"/>
      <c r="BD267" s="13" ph="1"/>
      <c r="BH267" s="13" ph="1"/>
      <c r="BI267" s="13" ph="1"/>
      <c r="BJ267" s="13" ph="1"/>
      <c r="BK267" s="13" ph="1"/>
      <c r="BL267" s="13" ph="1"/>
      <c r="BM267" s="13" ph="1"/>
    </row>
    <row r="268" spans="35:65" ht="8.25" customHeight="1">
      <c r="AI268" s="13" ph="1"/>
      <c r="AJ268" s="13" ph="1"/>
      <c r="AK268" s="13" ph="1"/>
      <c r="AL268" s="13" ph="1"/>
      <c r="AM268" s="13" ph="1"/>
      <c r="AQ268" s="13" ph="1"/>
      <c r="AR268" s="13" ph="1"/>
      <c r="AS268" s="13" ph="1"/>
      <c r="AT268" s="13" ph="1"/>
      <c r="AU268" s="13" ph="1"/>
      <c r="AY268" s="13" ph="1"/>
      <c r="AZ268" s="13" ph="1"/>
      <c r="BA268" s="13" ph="1"/>
      <c r="BB268" s="13" ph="1"/>
      <c r="BC268" s="13" ph="1"/>
      <c r="BD268" s="13" ph="1"/>
      <c r="BH268" s="13" ph="1"/>
      <c r="BI268" s="13" ph="1"/>
      <c r="BJ268" s="13" ph="1"/>
      <c r="BK268" s="13" ph="1"/>
      <c r="BL268" s="13" ph="1"/>
      <c r="BM268" s="13" ph="1"/>
    </row>
    <row r="269" spans="35:65" ht="8.25" customHeight="1">
      <c r="AI269" s="13" ph="1"/>
      <c r="AJ269" s="13" ph="1"/>
      <c r="AK269" s="13" ph="1"/>
      <c r="AL269" s="13" ph="1"/>
      <c r="AM269" s="13" ph="1"/>
      <c r="AQ269" s="13" ph="1"/>
      <c r="AR269" s="13" ph="1"/>
      <c r="AS269" s="13" ph="1"/>
      <c r="AT269" s="13" ph="1"/>
      <c r="AU269" s="13" ph="1"/>
      <c r="AY269" s="13" ph="1"/>
      <c r="AZ269" s="13" ph="1"/>
      <c r="BA269" s="13" ph="1"/>
      <c r="BB269" s="13" ph="1"/>
      <c r="BC269" s="13" ph="1"/>
      <c r="BD269" s="13" ph="1"/>
      <c r="BH269" s="13" ph="1"/>
      <c r="BI269" s="13" ph="1"/>
      <c r="BJ269" s="13" ph="1"/>
      <c r="BK269" s="13" ph="1"/>
      <c r="BL269" s="13" ph="1"/>
      <c r="BM269" s="13" ph="1"/>
    </row>
    <row r="270" spans="35:65" ht="8.25" customHeight="1">
      <c r="AI270" s="13" ph="1"/>
      <c r="AJ270" s="13" ph="1"/>
      <c r="AK270" s="13" ph="1"/>
      <c r="AL270" s="13" ph="1"/>
      <c r="AM270" s="13" ph="1"/>
      <c r="AQ270" s="13" ph="1"/>
      <c r="AR270" s="13" ph="1"/>
      <c r="AS270" s="13" ph="1"/>
      <c r="AT270" s="13" ph="1"/>
      <c r="AU270" s="13" ph="1"/>
      <c r="AY270" s="13" ph="1"/>
      <c r="AZ270" s="13" ph="1"/>
      <c r="BA270" s="13" ph="1"/>
      <c r="BB270" s="13" ph="1"/>
      <c r="BC270" s="13" ph="1"/>
      <c r="BD270" s="13" ph="1"/>
      <c r="BH270" s="13" ph="1"/>
      <c r="BI270" s="13" ph="1"/>
      <c r="BJ270" s="13" ph="1"/>
      <c r="BK270" s="13" ph="1"/>
      <c r="BL270" s="13" ph="1"/>
      <c r="BM270" s="13" ph="1"/>
    </row>
    <row r="271" spans="35:65" ht="8.25" customHeight="1">
      <c r="AI271" s="13" ph="1"/>
      <c r="AJ271" s="13" ph="1"/>
      <c r="AK271" s="13" ph="1"/>
      <c r="AL271" s="13" ph="1"/>
      <c r="AM271" s="13" ph="1"/>
      <c r="AQ271" s="13" ph="1"/>
      <c r="AR271" s="13" ph="1"/>
      <c r="AS271" s="13" ph="1"/>
      <c r="AT271" s="13" ph="1"/>
      <c r="AU271" s="13" ph="1"/>
      <c r="AY271" s="13" ph="1"/>
      <c r="AZ271" s="13" ph="1"/>
      <c r="BA271" s="13" ph="1"/>
      <c r="BB271" s="13" ph="1"/>
      <c r="BC271" s="13" ph="1"/>
      <c r="BD271" s="13" ph="1"/>
      <c r="BH271" s="13" ph="1"/>
      <c r="BI271" s="13" ph="1"/>
      <c r="BJ271" s="13" ph="1"/>
      <c r="BK271" s="13" ph="1"/>
      <c r="BL271" s="13" ph="1"/>
      <c r="BM271" s="13" ph="1"/>
    </row>
    <row r="272" spans="35:65" ht="8.25" customHeight="1">
      <c r="AI272" s="13" ph="1"/>
      <c r="AJ272" s="13" ph="1"/>
      <c r="AK272" s="13" ph="1"/>
      <c r="AL272" s="13" ph="1"/>
      <c r="AM272" s="13" ph="1"/>
      <c r="AQ272" s="13" ph="1"/>
      <c r="AR272" s="13" ph="1"/>
      <c r="AS272" s="13" ph="1"/>
      <c r="AT272" s="13" ph="1"/>
      <c r="AU272" s="13" ph="1"/>
      <c r="AY272" s="13" ph="1"/>
      <c r="AZ272" s="13" ph="1"/>
      <c r="BA272" s="13" ph="1"/>
      <c r="BB272" s="13" ph="1"/>
      <c r="BC272" s="13" ph="1"/>
      <c r="BD272" s="13" ph="1"/>
      <c r="BH272" s="13" ph="1"/>
      <c r="BI272" s="13" ph="1"/>
      <c r="BJ272" s="13" ph="1"/>
      <c r="BK272" s="13" ph="1"/>
      <c r="BL272" s="13" ph="1"/>
      <c r="BM272" s="13" ph="1"/>
    </row>
    <row r="273" spans="4:65" ht="8.25" customHeight="1">
      <c r="AI273" s="13" ph="1"/>
      <c r="AJ273" s="13" ph="1"/>
      <c r="AK273" s="13" ph="1"/>
      <c r="AL273" s="13" ph="1"/>
      <c r="AM273" s="13" ph="1"/>
      <c r="AQ273" s="13" ph="1"/>
      <c r="AR273" s="13" ph="1"/>
      <c r="AS273" s="13" ph="1"/>
      <c r="AT273" s="13" ph="1"/>
      <c r="AU273" s="13" ph="1"/>
      <c r="AY273" s="13" ph="1"/>
      <c r="AZ273" s="13" ph="1"/>
      <c r="BA273" s="13" ph="1"/>
      <c r="BB273" s="13" ph="1"/>
      <c r="BC273" s="13" ph="1"/>
      <c r="BD273" s="13" ph="1"/>
      <c r="BH273" s="13" ph="1"/>
      <c r="BI273" s="13" ph="1"/>
      <c r="BJ273" s="13" ph="1"/>
      <c r="BK273" s="13" ph="1"/>
      <c r="BL273" s="13" ph="1"/>
      <c r="BM273" s="13" ph="1"/>
    </row>
    <row r="274" spans="4:65" ht="8.25" customHeight="1">
      <c r="AI274" s="13" ph="1"/>
      <c r="AJ274" s="13" ph="1"/>
      <c r="AK274" s="13" ph="1"/>
      <c r="AL274" s="13" ph="1"/>
      <c r="AM274" s="13" ph="1"/>
      <c r="AQ274" s="13" ph="1"/>
      <c r="AR274" s="13" ph="1"/>
      <c r="AS274" s="13" ph="1"/>
      <c r="AT274" s="13" ph="1"/>
      <c r="AU274" s="13" ph="1"/>
      <c r="AY274" s="13" ph="1"/>
      <c r="AZ274" s="13" ph="1"/>
      <c r="BA274" s="13" ph="1"/>
      <c r="BB274" s="13" ph="1"/>
      <c r="BC274" s="13" ph="1"/>
      <c r="BD274" s="13" ph="1"/>
      <c r="BH274" s="13" ph="1"/>
      <c r="BI274" s="13" ph="1"/>
      <c r="BJ274" s="13" ph="1"/>
      <c r="BK274" s="13" ph="1"/>
      <c r="BL274" s="13" ph="1"/>
      <c r="BM274" s="13" ph="1"/>
    </row>
    <row r="275" spans="4:65" ht="8.25" customHeight="1">
      <c r="AI275" s="13" ph="1"/>
      <c r="AJ275" s="13" ph="1"/>
      <c r="AK275" s="13" ph="1"/>
      <c r="AL275" s="13" ph="1"/>
      <c r="AM275" s="13" ph="1"/>
      <c r="AQ275" s="13" ph="1"/>
      <c r="AR275" s="13" ph="1"/>
      <c r="AS275" s="13" ph="1"/>
      <c r="AT275" s="13" ph="1"/>
      <c r="AU275" s="13" ph="1"/>
      <c r="AY275" s="13" ph="1"/>
      <c r="AZ275" s="13" ph="1"/>
      <c r="BA275" s="13" ph="1"/>
      <c r="BB275" s="13" ph="1"/>
      <c r="BC275" s="13" ph="1"/>
      <c r="BD275" s="13" ph="1"/>
      <c r="BH275" s="13" ph="1"/>
      <c r="BI275" s="13" ph="1"/>
      <c r="BJ275" s="13" ph="1"/>
      <c r="BK275" s="13" ph="1"/>
      <c r="BL275" s="13" ph="1"/>
      <c r="BM275" s="13" ph="1"/>
    </row>
    <row r="276" spans="4:65" ht="8.25" customHeight="1">
      <c r="AI276" s="13" ph="1"/>
      <c r="AJ276" s="13" ph="1"/>
      <c r="AK276" s="13" ph="1"/>
      <c r="AL276" s="13" ph="1"/>
      <c r="AM276" s="13" ph="1"/>
      <c r="AQ276" s="13" ph="1"/>
      <c r="AR276" s="13" ph="1"/>
      <c r="AS276" s="13" ph="1"/>
      <c r="AT276" s="13" ph="1"/>
      <c r="AU276" s="13" ph="1"/>
      <c r="AY276" s="13" ph="1"/>
      <c r="AZ276" s="13" ph="1"/>
      <c r="BA276" s="13" ph="1"/>
      <c r="BB276" s="13" ph="1"/>
      <c r="BC276" s="13" ph="1"/>
      <c r="BD276" s="13" ph="1"/>
      <c r="BH276" s="13" ph="1"/>
      <c r="BI276" s="13" ph="1"/>
      <c r="BJ276" s="13" ph="1"/>
      <c r="BK276" s="13" ph="1"/>
      <c r="BL276" s="13" ph="1"/>
      <c r="BM276" s="13" ph="1"/>
    </row>
    <row r="277" spans="4:65" ht="8.25" customHeight="1">
      <c r="AI277" s="13" ph="1"/>
      <c r="AJ277" s="13" ph="1"/>
      <c r="AK277" s="13" ph="1"/>
      <c r="AL277" s="13" ph="1"/>
      <c r="AM277" s="13" ph="1"/>
      <c r="AQ277" s="13" ph="1"/>
      <c r="AR277" s="13" ph="1"/>
      <c r="AS277" s="13" ph="1"/>
      <c r="AT277" s="13" ph="1"/>
      <c r="AU277" s="13" ph="1"/>
      <c r="AY277" s="13" ph="1"/>
      <c r="AZ277" s="13" ph="1"/>
      <c r="BA277" s="13" ph="1"/>
      <c r="BB277" s="13" ph="1"/>
      <c r="BC277" s="13" ph="1"/>
      <c r="BD277" s="13" ph="1"/>
      <c r="BH277" s="13" ph="1"/>
      <c r="BI277" s="13" ph="1"/>
      <c r="BJ277" s="13" ph="1"/>
      <c r="BK277" s="13" ph="1"/>
      <c r="BL277" s="13" ph="1"/>
      <c r="BM277" s="13" ph="1"/>
    </row>
    <row r="278" spans="4:65" ht="8.25" customHeight="1">
      <c r="AI278" s="13" ph="1"/>
      <c r="AJ278" s="13" ph="1"/>
      <c r="AK278" s="13" ph="1"/>
      <c r="AL278" s="13" ph="1"/>
      <c r="AM278" s="13" ph="1"/>
      <c r="AQ278" s="13" ph="1"/>
      <c r="AR278" s="13" ph="1"/>
      <c r="AS278" s="13" ph="1"/>
      <c r="AT278" s="13" ph="1"/>
      <c r="AU278" s="13" ph="1"/>
      <c r="AY278" s="13" ph="1"/>
      <c r="AZ278" s="13" ph="1"/>
      <c r="BA278" s="13" ph="1"/>
      <c r="BB278" s="13" ph="1"/>
      <c r="BC278" s="13" ph="1"/>
      <c r="BD278" s="13" ph="1"/>
      <c r="BH278" s="13" ph="1"/>
      <c r="BI278" s="13" ph="1"/>
      <c r="BJ278" s="13" ph="1"/>
      <c r="BK278" s="13" ph="1"/>
      <c r="BL278" s="13" ph="1"/>
      <c r="BM278" s="13" ph="1"/>
    </row>
    <row r="279" spans="4:65" ht="8.25" customHeight="1">
      <c r="D279" s="13" ph="1"/>
      <c r="E279" s="13" ph="1"/>
      <c r="F279" s="13" ph="1"/>
      <c r="G279" s="13" ph="1"/>
      <c r="H279" s="13" ph="1"/>
      <c r="L279" s="13" ph="1"/>
      <c r="M279" s="13" ph="1"/>
      <c r="N279" s="13" ph="1"/>
      <c r="O279" s="13" ph="1"/>
      <c r="P279" s="13" ph="1"/>
      <c r="AI279" s="13" ph="1"/>
      <c r="AJ279" s="13" ph="1"/>
      <c r="AK279" s="13" ph="1"/>
      <c r="AL279" s="13" ph="1"/>
      <c r="AM279" s="13" ph="1"/>
      <c r="AQ279" s="13" ph="1"/>
      <c r="AR279" s="13" ph="1"/>
      <c r="AS279" s="13" ph="1"/>
      <c r="AT279" s="13" ph="1"/>
      <c r="AU279" s="13" ph="1"/>
      <c r="AY279" s="13" ph="1"/>
      <c r="AZ279" s="13" ph="1"/>
      <c r="BA279" s="13" ph="1"/>
      <c r="BB279" s="13" ph="1"/>
      <c r="BC279" s="13" ph="1"/>
      <c r="BD279" s="13" ph="1"/>
      <c r="BH279" s="13" ph="1"/>
      <c r="BI279" s="13" ph="1"/>
      <c r="BJ279" s="13" ph="1"/>
      <c r="BK279" s="13" ph="1"/>
      <c r="BL279" s="13" ph="1"/>
      <c r="BM279" s="13" ph="1"/>
    </row>
    <row r="280" spans="4:65" ht="8.25" customHeight="1">
      <c r="D280" s="13" ph="1"/>
      <c r="E280" s="13" ph="1"/>
      <c r="F280" s="13" ph="1"/>
      <c r="G280" s="13" ph="1"/>
      <c r="H280" s="13" ph="1"/>
      <c r="L280" s="13" ph="1"/>
      <c r="M280" s="13" ph="1"/>
      <c r="N280" s="13" ph="1"/>
      <c r="O280" s="13" ph="1"/>
      <c r="P280" s="13" ph="1"/>
      <c r="AI280" s="13" ph="1"/>
      <c r="AJ280" s="13" ph="1"/>
      <c r="AK280" s="13" ph="1"/>
      <c r="AL280" s="13" ph="1"/>
      <c r="AM280" s="13" ph="1"/>
      <c r="AQ280" s="13" ph="1"/>
      <c r="AR280" s="13" ph="1"/>
      <c r="AS280" s="13" ph="1"/>
      <c r="AT280" s="13" ph="1"/>
      <c r="AU280" s="13" ph="1"/>
      <c r="AY280" s="13" ph="1"/>
      <c r="AZ280" s="13" ph="1"/>
      <c r="BA280" s="13" ph="1"/>
      <c r="BB280" s="13" ph="1"/>
      <c r="BC280" s="13" ph="1"/>
      <c r="BD280" s="13" ph="1"/>
      <c r="BH280" s="13" ph="1"/>
      <c r="BI280" s="13" ph="1"/>
      <c r="BJ280" s="13" ph="1"/>
      <c r="BK280" s="13" ph="1"/>
      <c r="BL280" s="13" ph="1"/>
      <c r="BM280" s="13" ph="1"/>
    </row>
    <row r="281" spans="4:65" ht="8.25" customHeight="1">
      <c r="D281" s="13" ph="1"/>
      <c r="E281" s="13" ph="1"/>
      <c r="F281" s="13" ph="1"/>
      <c r="G281" s="13" ph="1"/>
      <c r="H281" s="13" ph="1"/>
      <c r="L281" s="13" ph="1"/>
      <c r="M281" s="13" ph="1"/>
      <c r="N281" s="13" ph="1"/>
      <c r="O281" s="13" ph="1"/>
      <c r="P281" s="13" ph="1"/>
      <c r="AI281" s="13" ph="1"/>
      <c r="AJ281" s="13" ph="1"/>
      <c r="AK281" s="13" ph="1"/>
      <c r="AL281" s="13" ph="1"/>
      <c r="AM281" s="13" ph="1"/>
      <c r="AQ281" s="13" ph="1"/>
      <c r="AR281" s="13" ph="1"/>
      <c r="AS281" s="13" ph="1"/>
      <c r="AT281" s="13" ph="1"/>
      <c r="AU281" s="13" ph="1"/>
      <c r="AY281" s="13" ph="1"/>
      <c r="AZ281" s="13" ph="1"/>
      <c r="BA281" s="13" ph="1"/>
      <c r="BB281" s="13" ph="1"/>
      <c r="BC281" s="13" ph="1"/>
      <c r="BD281" s="13" ph="1"/>
      <c r="BH281" s="13" ph="1"/>
      <c r="BI281" s="13" ph="1"/>
      <c r="BJ281" s="13" ph="1"/>
      <c r="BK281" s="13" ph="1"/>
      <c r="BL281" s="13" ph="1"/>
      <c r="BM281" s="13" ph="1"/>
    </row>
    <row r="282" spans="4:65" ht="8.25" customHeight="1">
      <c r="D282" s="13" ph="1"/>
      <c r="E282" s="13" ph="1"/>
      <c r="F282" s="13" ph="1"/>
      <c r="G282" s="13" ph="1"/>
      <c r="H282" s="13" ph="1"/>
      <c r="L282" s="13" ph="1"/>
      <c r="M282" s="13" ph="1"/>
      <c r="N282" s="13" ph="1"/>
      <c r="O282" s="13" ph="1"/>
      <c r="P282" s="13" ph="1"/>
      <c r="AI282" s="13" ph="1"/>
      <c r="AJ282" s="13" ph="1"/>
      <c r="AK282" s="13" ph="1"/>
      <c r="AL282" s="13" ph="1"/>
      <c r="AM282" s="13" ph="1"/>
      <c r="AQ282" s="13" ph="1"/>
      <c r="AR282" s="13" ph="1"/>
      <c r="AS282" s="13" ph="1"/>
      <c r="AT282" s="13" ph="1"/>
      <c r="AU282" s="13" ph="1"/>
      <c r="AY282" s="13" ph="1"/>
      <c r="AZ282" s="13" ph="1"/>
      <c r="BA282" s="13" ph="1"/>
      <c r="BB282" s="13" ph="1"/>
      <c r="BC282" s="13" ph="1"/>
      <c r="BD282" s="13" ph="1"/>
      <c r="BH282" s="13" ph="1"/>
      <c r="BI282" s="13" ph="1"/>
      <c r="BJ282" s="13" ph="1"/>
      <c r="BK282" s="13" ph="1"/>
      <c r="BL282" s="13" ph="1"/>
      <c r="BM282" s="13" ph="1"/>
    </row>
    <row r="283" spans="4:65" ht="8.25" customHeight="1">
      <c r="D283" s="13" ph="1"/>
      <c r="E283" s="13" ph="1"/>
      <c r="F283" s="13" ph="1"/>
      <c r="G283" s="13" ph="1"/>
      <c r="H283" s="13" ph="1"/>
      <c r="L283" s="13" ph="1"/>
      <c r="M283" s="13" ph="1"/>
      <c r="N283" s="13" ph="1"/>
      <c r="O283" s="13" ph="1"/>
      <c r="P283" s="13" ph="1"/>
      <c r="AI283" s="13" ph="1"/>
      <c r="AJ283" s="13" ph="1"/>
      <c r="AK283" s="13" ph="1"/>
      <c r="AL283" s="13" ph="1"/>
      <c r="AM283" s="13" ph="1"/>
      <c r="AQ283" s="13" ph="1"/>
      <c r="AR283" s="13" ph="1"/>
      <c r="AS283" s="13" ph="1"/>
      <c r="AT283" s="13" ph="1"/>
      <c r="AU283" s="13" ph="1"/>
      <c r="AY283" s="13" ph="1"/>
      <c r="AZ283" s="13" ph="1"/>
      <c r="BA283" s="13" ph="1"/>
      <c r="BB283" s="13" ph="1"/>
      <c r="BC283" s="13" ph="1"/>
      <c r="BD283" s="13" ph="1"/>
      <c r="BH283" s="13" ph="1"/>
      <c r="BI283" s="13" ph="1"/>
      <c r="BJ283" s="13" ph="1"/>
      <c r="BK283" s="13" ph="1"/>
      <c r="BL283" s="13" ph="1"/>
      <c r="BM283" s="13" ph="1"/>
    </row>
    <row r="284" spans="4:65" ht="8.25" customHeight="1">
      <c r="D284" s="13" ph="1"/>
      <c r="E284" s="13" ph="1"/>
      <c r="F284" s="13" ph="1"/>
      <c r="G284" s="13" ph="1"/>
      <c r="H284" s="13" ph="1"/>
      <c r="L284" s="13" ph="1"/>
      <c r="M284" s="13" ph="1"/>
      <c r="N284" s="13" ph="1"/>
      <c r="O284" s="13" ph="1"/>
      <c r="P284" s="13" ph="1"/>
      <c r="AI284" s="13" ph="1"/>
      <c r="AJ284" s="13" ph="1"/>
      <c r="AK284" s="13" ph="1"/>
      <c r="AL284" s="13" ph="1"/>
      <c r="AM284" s="13" ph="1"/>
      <c r="AQ284" s="13" ph="1"/>
      <c r="AR284" s="13" ph="1"/>
      <c r="AS284" s="13" ph="1"/>
      <c r="AT284" s="13" ph="1"/>
      <c r="AU284" s="13" ph="1"/>
      <c r="AY284" s="13" ph="1"/>
      <c r="AZ284" s="13" ph="1"/>
      <c r="BA284" s="13" ph="1"/>
      <c r="BB284" s="13" ph="1"/>
      <c r="BC284" s="13" ph="1"/>
      <c r="BD284" s="13" ph="1"/>
      <c r="BH284" s="13" ph="1"/>
      <c r="BI284" s="13" ph="1"/>
      <c r="BJ284" s="13" ph="1"/>
      <c r="BK284" s="13" ph="1"/>
      <c r="BL284" s="13" ph="1"/>
      <c r="BM284" s="13" ph="1"/>
    </row>
    <row r="285" spans="4:65" ht="8.25" customHeight="1">
      <c r="D285" s="13" ph="1"/>
      <c r="E285" s="13" ph="1"/>
      <c r="F285" s="13" ph="1"/>
      <c r="G285" s="13" ph="1"/>
      <c r="H285" s="13" ph="1"/>
      <c r="L285" s="13" ph="1"/>
      <c r="M285" s="13" ph="1"/>
      <c r="N285" s="13" ph="1"/>
      <c r="O285" s="13" ph="1"/>
      <c r="P285" s="13" ph="1"/>
      <c r="AI285" s="13" ph="1"/>
      <c r="AJ285" s="13" ph="1"/>
      <c r="AK285" s="13" ph="1"/>
      <c r="AL285" s="13" ph="1"/>
      <c r="AM285" s="13" ph="1"/>
      <c r="AQ285" s="13" ph="1"/>
      <c r="AR285" s="13" ph="1"/>
      <c r="AS285" s="13" ph="1"/>
      <c r="AT285" s="13" ph="1"/>
      <c r="AU285" s="13" ph="1"/>
      <c r="AY285" s="13" ph="1"/>
      <c r="AZ285" s="13" ph="1"/>
      <c r="BA285" s="13" ph="1"/>
      <c r="BB285" s="13" ph="1"/>
      <c r="BC285" s="13" ph="1"/>
      <c r="BD285" s="13" ph="1"/>
      <c r="BH285" s="13" ph="1"/>
      <c r="BI285" s="13" ph="1"/>
      <c r="BJ285" s="13" ph="1"/>
      <c r="BK285" s="13" ph="1"/>
      <c r="BL285" s="13" ph="1"/>
      <c r="BM285" s="13" ph="1"/>
    </row>
    <row r="286" spans="4:65" ht="8.25" customHeight="1">
      <c r="D286" s="13" ph="1"/>
      <c r="E286" s="13" ph="1"/>
      <c r="F286" s="13" ph="1"/>
      <c r="G286" s="13" ph="1"/>
      <c r="H286" s="13" ph="1"/>
      <c r="L286" s="13" ph="1"/>
      <c r="M286" s="13" ph="1"/>
      <c r="N286" s="13" ph="1"/>
      <c r="O286" s="13" ph="1"/>
      <c r="P286" s="13" ph="1"/>
      <c r="AI286" s="13" ph="1"/>
      <c r="AJ286" s="13" ph="1"/>
      <c r="AK286" s="13" ph="1"/>
      <c r="AL286" s="13" ph="1"/>
      <c r="AM286" s="13" ph="1"/>
      <c r="AQ286" s="13" ph="1"/>
      <c r="AR286" s="13" ph="1"/>
      <c r="AS286" s="13" ph="1"/>
      <c r="AT286" s="13" ph="1"/>
      <c r="AU286" s="13" ph="1"/>
      <c r="AY286" s="13" ph="1"/>
      <c r="AZ286" s="13" ph="1"/>
      <c r="BA286" s="13" ph="1"/>
      <c r="BB286" s="13" ph="1"/>
      <c r="BC286" s="13" ph="1"/>
      <c r="BD286" s="13" ph="1"/>
      <c r="BH286" s="13" ph="1"/>
      <c r="BI286" s="13" ph="1"/>
      <c r="BJ286" s="13" ph="1"/>
      <c r="BK286" s="13" ph="1"/>
      <c r="BL286" s="13" ph="1"/>
      <c r="BM286" s="13" ph="1"/>
    </row>
    <row r="287" spans="4:65" ht="8.25" customHeight="1">
      <c r="AI287" s="13" ph="1"/>
      <c r="AJ287" s="13" ph="1"/>
      <c r="AK287" s="13" ph="1"/>
      <c r="AL287" s="13" ph="1"/>
      <c r="AM287" s="13" ph="1"/>
      <c r="AQ287" s="13" ph="1"/>
      <c r="AR287" s="13" ph="1"/>
      <c r="AS287" s="13" ph="1"/>
      <c r="AT287" s="13" ph="1"/>
      <c r="AU287" s="13" ph="1"/>
      <c r="AY287" s="13" ph="1"/>
      <c r="AZ287" s="13" ph="1"/>
      <c r="BA287" s="13" ph="1"/>
      <c r="BB287" s="13" ph="1"/>
      <c r="BC287" s="13" ph="1"/>
      <c r="BD287" s="13" ph="1"/>
      <c r="BH287" s="13" ph="1"/>
      <c r="BI287" s="13" ph="1"/>
      <c r="BJ287" s="13" ph="1"/>
      <c r="BK287" s="13" ph="1"/>
      <c r="BL287" s="13" ph="1"/>
      <c r="BM287" s="13" ph="1"/>
    </row>
    <row r="288" spans="4:65" ht="8.25" customHeight="1">
      <c r="AI288" s="13" ph="1"/>
      <c r="AJ288" s="13" ph="1"/>
      <c r="AK288" s="13" ph="1"/>
      <c r="AL288" s="13" ph="1"/>
      <c r="AM288" s="13" ph="1"/>
      <c r="AQ288" s="13" ph="1"/>
      <c r="AR288" s="13" ph="1"/>
      <c r="AS288" s="13" ph="1"/>
      <c r="AT288" s="13" ph="1"/>
      <c r="AU288" s="13" ph="1"/>
      <c r="AY288" s="13" ph="1"/>
      <c r="AZ288" s="13" ph="1"/>
      <c r="BA288" s="13" ph="1"/>
      <c r="BB288" s="13" ph="1"/>
      <c r="BC288" s="13" ph="1"/>
      <c r="BD288" s="13" ph="1"/>
      <c r="BH288" s="13" ph="1"/>
      <c r="BI288" s="13" ph="1"/>
      <c r="BJ288" s="13" ph="1"/>
      <c r="BK288" s="13" ph="1"/>
      <c r="BL288" s="13" ph="1"/>
      <c r="BM288" s="13" ph="1"/>
    </row>
    <row r="289" spans="35:65" ht="8.25" customHeight="1">
      <c r="AI289" s="13" ph="1"/>
      <c r="AJ289" s="13" ph="1"/>
      <c r="AK289" s="13" ph="1"/>
      <c r="AL289" s="13" ph="1"/>
      <c r="AM289" s="13" ph="1"/>
      <c r="AQ289" s="13" ph="1"/>
      <c r="AR289" s="13" ph="1"/>
      <c r="AS289" s="13" ph="1"/>
      <c r="AT289" s="13" ph="1"/>
      <c r="AU289" s="13" ph="1"/>
      <c r="AY289" s="13" ph="1"/>
      <c r="AZ289" s="13" ph="1"/>
      <c r="BA289" s="13" ph="1"/>
      <c r="BB289" s="13" ph="1"/>
      <c r="BC289" s="13" ph="1"/>
      <c r="BD289" s="13" ph="1"/>
      <c r="BH289" s="13" ph="1"/>
      <c r="BI289" s="13" ph="1"/>
      <c r="BJ289" s="13" ph="1"/>
      <c r="BK289" s="13" ph="1"/>
      <c r="BL289" s="13" ph="1"/>
      <c r="BM289" s="13" ph="1"/>
    </row>
    <row r="290" spans="35:65" ht="8.25" customHeight="1">
      <c r="AI290" s="13" ph="1"/>
      <c r="AJ290" s="13" ph="1"/>
      <c r="AK290" s="13" ph="1"/>
      <c r="AL290" s="13" ph="1"/>
      <c r="AM290" s="13" ph="1"/>
      <c r="AQ290" s="13" ph="1"/>
      <c r="AR290" s="13" ph="1"/>
      <c r="AS290" s="13" ph="1"/>
      <c r="AT290" s="13" ph="1"/>
      <c r="AU290" s="13" ph="1"/>
      <c r="AY290" s="13" ph="1"/>
      <c r="AZ290" s="13" ph="1"/>
      <c r="BA290" s="13" ph="1"/>
      <c r="BB290" s="13" ph="1"/>
      <c r="BC290" s="13" ph="1"/>
      <c r="BD290" s="13" ph="1"/>
      <c r="BH290" s="13" ph="1"/>
      <c r="BI290" s="13" ph="1"/>
      <c r="BJ290" s="13" ph="1"/>
      <c r="BK290" s="13" ph="1"/>
      <c r="BL290" s="13" ph="1"/>
      <c r="BM290" s="13" ph="1"/>
    </row>
    <row r="291" spans="35:65" ht="8.25" customHeight="1">
      <c r="AI291" s="13" ph="1"/>
      <c r="AJ291" s="13" ph="1"/>
      <c r="AK291" s="13" ph="1"/>
      <c r="AL291" s="13" ph="1"/>
      <c r="AM291" s="13" ph="1"/>
      <c r="AQ291" s="13" ph="1"/>
      <c r="AR291" s="13" ph="1"/>
      <c r="AS291" s="13" ph="1"/>
      <c r="AT291" s="13" ph="1"/>
      <c r="AU291" s="13" ph="1"/>
      <c r="AY291" s="13" ph="1"/>
      <c r="AZ291" s="13" ph="1"/>
      <c r="BA291" s="13" ph="1"/>
      <c r="BB291" s="13" ph="1"/>
      <c r="BC291" s="13" ph="1"/>
      <c r="BD291" s="13" ph="1"/>
      <c r="BH291" s="13" ph="1"/>
      <c r="BI291" s="13" ph="1"/>
      <c r="BJ291" s="13" ph="1"/>
      <c r="BK291" s="13" ph="1"/>
      <c r="BL291" s="13" ph="1"/>
      <c r="BM291" s="13" ph="1"/>
    </row>
    <row r="292" spans="35:65" ht="8.25" customHeight="1">
      <c r="AI292" s="13" ph="1"/>
      <c r="AJ292" s="13" ph="1"/>
      <c r="AK292" s="13" ph="1"/>
      <c r="AL292" s="13" ph="1"/>
      <c r="AM292" s="13" ph="1"/>
      <c r="AQ292" s="13" ph="1"/>
      <c r="AR292" s="13" ph="1"/>
      <c r="AS292" s="13" ph="1"/>
      <c r="AT292" s="13" ph="1"/>
      <c r="AU292" s="13" ph="1"/>
      <c r="AY292" s="13" ph="1"/>
      <c r="AZ292" s="13" ph="1"/>
      <c r="BA292" s="13" ph="1"/>
      <c r="BB292" s="13" ph="1"/>
      <c r="BC292" s="13" ph="1"/>
      <c r="BD292" s="13" ph="1"/>
      <c r="BH292" s="13" ph="1"/>
      <c r="BI292" s="13" ph="1"/>
      <c r="BJ292" s="13" ph="1"/>
      <c r="BK292" s="13" ph="1"/>
      <c r="BL292" s="13" ph="1"/>
      <c r="BM292" s="13" ph="1"/>
    </row>
    <row r="293" spans="35:65" ht="8.25" customHeight="1">
      <c r="AI293" s="13" ph="1"/>
      <c r="AJ293" s="13" ph="1"/>
      <c r="AK293" s="13" ph="1"/>
      <c r="AL293" s="13" ph="1"/>
      <c r="AM293" s="13" ph="1"/>
      <c r="AQ293" s="13" ph="1"/>
      <c r="AR293" s="13" ph="1"/>
      <c r="AS293" s="13" ph="1"/>
      <c r="AT293" s="13" ph="1"/>
      <c r="AU293" s="13" ph="1"/>
      <c r="AY293" s="13" ph="1"/>
      <c r="AZ293" s="13" ph="1"/>
      <c r="BA293" s="13" ph="1"/>
      <c r="BB293" s="13" ph="1"/>
      <c r="BC293" s="13" ph="1"/>
      <c r="BD293" s="13" ph="1"/>
      <c r="BH293" s="13" ph="1"/>
      <c r="BI293" s="13" ph="1"/>
      <c r="BJ293" s="13" ph="1"/>
      <c r="BK293" s="13" ph="1"/>
      <c r="BL293" s="13" ph="1"/>
      <c r="BM293" s="13" ph="1"/>
    </row>
    <row r="294" spans="35:65" ht="8.25" customHeight="1">
      <c r="AI294" s="13" ph="1"/>
      <c r="AJ294" s="13" ph="1"/>
      <c r="AK294" s="13" ph="1"/>
      <c r="AL294" s="13" ph="1"/>
      <c r="AM294" s="13" ph="1"/>
      <c r="AQ294" s="13" ph="1"/>
      <c r="AR294" s="13" ph="1"/>
      <c r="AS294" s="13" ph="1"/>
      <c r="AT294" s="13" ph="1"/>
      <c r="AU294" s="13" ph="1"/>
      <c r="AY294" s="13" ph="1"/>
      <c r="AZ294" s="13" ph="1"/>
      <c r="BA294" s="13" ph="1"/>
      <c r="BB294" s="13" ph="1"/>
      <c r="BC294" s="13" ph="1"/>
      <c r="BD294" s="13" ph="1"/>
      <c r="BH294" s="13" ph="1"/>
      <c r="BI294" s="13" ph="1"/>
      <c r="BJ294" s="13" ph="1"/>
      <c r="BK294" s="13" ph="1"/>
      <c r="BL294" s="13" ph="1"/>
      <c r="BM294" s="13" ph="1"/>
    </row>
    <row r="295" spans="35:65" ht="8.25" customHeight="1">
      <c r="AI295" s="13" ph="1"/>
      <c r="AJ295" s="13" ph="1"/>
      <c r="AK295" s="13" ph="1"/>
      <c r="AL295" s="13" ph="1"/>
      <c r="AM295" s="13" ph="1"/>
      <c r="AQ295" s="13" ph="1"/>
      <c r="AR295" s="13" ph="1"/>
      <c r="AS295" s="13" ph="1"/>
      <c r="AT295" s="13" ph="1"/>
      <c r="AU295" s="13" ph="1"/>
      <c r="AY295" s="13" ph="1"/>
      <c r="AZ295" s="13" ph="1"/>
      <c r="BA295" s="13" ph="1"/>
      <c r="BB295" s="13" ph="1"/>
      <c r="BC295" s="13" ph="1"/>
      <c r="BD295" s="13" ph="1"/>
      <c r="BH295" s="13" ph="1"/>
      <c r="BI295" s="13" ph="1"/>
      <c r="BJ295" s="13" ph="1"/>
      <c r="BK295" s="13" ph="1"/>
      <c r="BL295" s="13" ph="1"/>
      <c r="BM295" s="13" ph="1"/>
    </row>
    <row r="296" spans="35:65" ht="8.25" customHeight="1">
      <c r="AI296" s="13" ph="1"/>
      <c r="AJ296" s="13" ph="1"/>
      <c r="AK296" s="13" ph="1"/>
      <c r="AL296" s="13" ph="1"/>
      <c r="AM296" s="13" ph="1"/>
      <c r="AQ296" s="13" ph="1"/>
      <c r="AR296" s="13" ph="1"/>
      <c r="AS296" s="13" ph="1"/>
      <c r="AT296" s="13" ph="1"/>
      <c r="AU296" s="13" ph="1"/>
      <c r="AY296" s="13" ph="1"/>
      <c r="AZ296" s="13" ph="1"/>
      <c r="BA296" s="13" ph="1"/>
      <c r="BB296" s="13" ph="1"/>
      <c r="BC296" s="13" ph="1"/>
      <c r="BD296" s="13" ph="1"/>
      <c r="BH296" s="13" ph="1"/>
      <c r="BI296" s="13" ph="1"/>
      <c r="BJ296" s="13" ph="1"/>
      <c r="BK296" s="13" ph="1"/>
      <c r="BL296" s="13" ph="1"/>
      <c r="BM296" s="13" ph="1"/>
    </row>
    <row r="297" spans="35:65" ht="8.25" customHeight="1">
      <c r="AI297" s="13" ph="1"/>
      <c r="AJ297" s="13" ph="1"/>
      <c r="AK297" s="13" ph="1"/>
      <c r="AL297" s="13" ph="1"/>
      <c r="AM297" s="13" ph="1"/>
      <c r="AQ297" s="13" ph="1"/>
      <c r="AR297" s="13" ph="1"/>
      <c r="AS297" s="13" ph="1"/>
      <c r="AT297" s="13" ph="1"/>
      <c r="AU297" s="13" ph="1"/>
      <c r="AY297" s="13" ph="1"/>
      <c r="AZ297" s="13" ph="1"/>
      <c r="BA297" s="13" ph="1"/>
      <c r="BB297" s="13" ph="1"/>
      <c r="BC297" s="13" ph="1"/>
      <c r="BD297" s="13" ph="1"/>
      <c r="BH297" s="13" ph="1"/>
      <c r="BI297" s="13" ph="1"/>
      <c r="BJ297" s="13" ph="1"/>
      <c r="BK297" s="13" ph="1"/>
      <c r="BL297" s="13" ph="1"/>
      <c r="BM297" s="13" ph="1"/>
    </row>
    <row r="298" spans="35:65" ht="8.25" customHeight="1">
      <c r="AI298" s="13" ph="1"/>
      <c r="AJ298" s="13" ph="1"/>
      <c r="AK298" s="13" ph="1"/>
      <c r="AL298" s="13" ph="1"/>
      <c r="AM298" s="13" ph="1"/>
      <c r="AQ298" s="13" ph="1"/>
      <c r="AR298" s="13" ph="1"/>
      <c r="AS298" s="13" ph="1"/>
      <c r="AT298" s="13" ph="1"/>
      <c r="AU298" s="13" ph="1"/>
      <c r="AY298" s="13" ph="1"/>
      <c r="AZ298" s="13" ph="1"/>
      <c r="BA298" s="13" ph="1"/>
      <c r="BB298" s="13" ph="1"/>
      <c r="BC298" s="13" ph="1"/>
      <c r="BD298" s="13" ph="1"/>
      <c r="BH298" s="13" ph="1"/>
      <c r="BI298" s="13" ph="1"/>
      <c r="BJ298" s="13" ph="1"/>
      <c r="BK298" s="13" ph="1"/>
      <c r="BL298" s="13" ph="1"/>
      <c r="BM298" s="13" ph="1"/>
    </row>
    <row r="299" spans="35:65" ht="8.25" customHeight="1">
      <c r="AI299" s="13" ph="1"/>
      <c r="AJ299" s="13" ph="1"/>
      <c r="AK299" s="13" ph="1"/>
      <c r="AL299" s="13" ph="1"/>
      <c r="AM299" s="13" ph="1"/>
      <c r="AQ299" s="13" ph="1"/>
      <c r="AR299" s="13" ph="1"/>
      <c r="AS299" s="13" ph="1"/>
      <c r="AT299" s="13" ph="1"/>
      <c r="AU299" s="13" ph="1"/>
      <c r="AY299" s="13" ph="1"/>
      <c r="AZ299" s="13" ph="1"/>
      <c r="BA299" s="13" ph="1"/>
      <c r="BB299" s="13" ph="1"/>
      <c r="BC299" s="13" ph="1"/>
      <c r="BD299" s="13" ph="1"/>
      <c r="BH299" s="13" ph="1"/>
      <c r="BI299" s="13" ph="1"/>
      <c r="BJ299" s="13" ph="1"/>
      <c r="BK299" s="13" ph="1"/>
      <c r="BL299" s="13" ph="1"/>
      <c r="BM299" s="13" ph="1"/>
    </row>
    <row r="300" spans="35:65" ht="8.25" customHeight="1">
      <c r="AI300" s="13" ph="1"/>
      <c r="AJ300" s="13" ph="1"/>
      <c r="AK300" s="13" ph="1"/>
      <c r="AL300" s="13" ph="1"/>
      <c r="AM300" s="13" ph="1"/>
      <c r="AQ300" s="13" ph="1"/>
      <c r="AR300" s="13" ph="1"/>
      <c r="AS300" s="13" ph="1"/>
      <c r="AT300" s="13" ph="1"/>
      <c r="AU300" s="13" ph="1"/>
      <c r="AY300" s="13" ph="1"/>
      <c r="AZ300" s="13" ph="1"/>
      <c r="BA300" s="13" ph="1"/>
      <c r="BB300" s="13" ph="1"/>
      <c r="BC300" s="13" ph="1"/>
      <c r="BD300" s="13" ph="1"/>
      <c r="BH300" s="13" ph="1"/>
      <c r="BI300" s="13" ph="1"/>
      <c r="BJ300" s="13" ph="1"/>
      <c r="BK300" s="13" ph="1"/>
      <c r="BL300" s="13" ph="1"/>
      <c r="BM300" s="13" ph="1"/>
    </row>
    <row r="301" spans="35:65" ht="8.25" customHeight="1">
      <c r="AI301" s="13" ph="1"/>
      <c r="AJ301" s="13" ph="1"/>
      <c r="AK301" s="13" ph="1"/>
      <c r="AL301" s="13" ph="1"/>
      <c r="AM301" s="13" ph="1"/>
      <c r="AQ301" s="13" ph="1"/>
      <c r="AR301" s="13" ph="1"/>
      <c r="AS301" s="13" ph="1"/>
      <c r="AT301" s="13" ph="1"/>
      <c r="AU301" s="13" ph="1"/>
      <c r="AY301" s="13" ph="1"/>
      <c r="AZ301" s="13" ph="1"/>
      <c r="BA301" s="13" ph="1"/>
      <c r="BB301" s="13" ph="1"/>
      <c r="BC301" s="13" ph="1"/>
      <c r="BD301" s="13" ph="1"/>
      <c r="BH301" s="13" ph="1"/>
      <c r="BI301" s="13" ph="1"/>
      <c r="BJ301" s="13" ph="1"/>
      <c r="BK301" s="13" ph="1"/>
      <c r="BL301" s="13" ph="1"/>
      <c r="BM301" s="13" ph="1"/>
    </row>
    <row r="302" spans="35:65" ht="8.25" customHeight="1">
      <c r="AI302" s="13" ph="1"/>
      <c r="AJ302" s="13" ph="1"/>
      <c r="AK302" s="13" ph="1"/>
      <c r="AL302" s="13" ph="1"/>
      <c r="AM302" s="13" ph="1"/>
      <c r="AQ302" s="13" ph="1"/>
      <c r="AR302" s="13" ph="1"/>
      <c r="AS302" s="13" ph="1"/>
      <c r="AT302" s="13" ph="1"/>
      <c r="AU302" s="13" ph="1"/>
      <c r="AY302" s="13" ph="1"/>
      <c r="AZ302" s="13" ph="1"/>
      <c r="BA302" s="13" ph="1"/>
      <c r="BB302" s="13" ph="1"/>
      <c r="BC302" s="13" ph="1"/>
      <c r="BD302" s="13" ph="1"/>
      <c r="BH302" s="13" ph="1"/>
      <c r="BI302" s="13" ph="1"/>
      <c r="BJ302" s="13" ph="1"/>
      <c r="BK302" s="13" ph="1"/>
      <c r="BL302" s="13" ph="1"/>
      <c r="BM302" s="13" ph="1"/>
    </row>
    <row r="303" spans="35:65" ht="8.25" customHeight="1">
      <c r="AI303" s="13" ph="1"/>
      <c r="AJ303" s="13" ph="1"/>
      <c r="AK303" s="13" ph="1"/>
      <c r="AL303" s="13" ph="1"/>
      <c r="AM303" s="13" ph="1"/>
      <c r="AQ303" s="13" ph="1"/>
      <c r="AR303" s="13" ph="1"/>
      <c r="AS303" s="13" ph="1"/>
      <c r="AT303" s="13" ph="1"/>
      <c r="AU303" s="13" ph="1"/>
      <c r="AY303" s="13" ph="1"/>
      <c r="AZ303" s="13" ph="1"/>
      <c r="BA303" s="13" ph="1"/>
      <c r="BB303" s="13" ph="1"/>
      <c r="BC303" s="13" ph="1"/>
      <c r="BD303" s="13" ph="1"/>
      <c r="BH303" s="13" ph="1"/>
      <c r="BI303" s="13" ph="1"/>
      <c r="BJ303" s="13" ph="1"/>
      <c r="BK303" s="13" ph="1"/>
      <c r="BL303" s="13" ph="1"/>
      <c r="BM303" s="13" ph="1"/>
    </row>
    <row r="304" spans="35:65" ht="8.25" customHeight="1">
      <c r="AI304" s="13" ph="1"/>
      <c r="AJ304" s="13" ph="1"/>
      <c r="AK304" s="13" ph="1"/>
      <c r="AL304" s="13" ph="1"/>
      <c r="AM304" s="13" ph="1"/>
      <c r="AQ304" s="13" ph="1"/>
      <c r="AR304" s="13" ph="1"/>
      <c r="AS304" s="13" ph="1"/>
      <c r="AT304" s="13" ph="1"/>
      <c r="AU304" s="13" ph="1"/>
      <c r="AY304" s="13" ph="1"/>
      <c r="AZ304" s="13" ph="1"/>
      <c r="BA304" s="13" ph="1"/>
      <c r="BB304" s="13" ph="1"/>
      <c r="BC304" s="13" ph="1"/>
      <c r="BD304" s="13" ph="1"/>
      <c r="BH304" s="13" ph="1"/>
      <c r="BI304" s="13" ph="1"/>
      <c r="BJ304" s="13" ph="1"/>
      <c r="BK304" s="13" ph="1"/>
      <c r="BL304" s="13" ph="1"/>
      <c r="BM304" s="13" ph="1"/>
    </row>
    <row r="305" spans="35:65" ht="8.25" customHeight="1">
      <c r="AI305" s="13" ph="1"/>
      <c r="AJ305" s="13" ph="1"/>
      <c r="AK305" s="13" ph="1"/>
      <c r="AL305" s="13" ph="1"/>
      <c r="AM305" s="13" ph="1"/>
      <c r="AQ305" s="13" ph="1"/>
      <c r="AR305" s="13" ph="1"/>
      <c r="AS305" s="13" ph="1"/>
      <c r="AT305" s="13" ph="1"/>
      <c r="AU305" s="13" ph="1"/>
      <c r="AY305" s="13" ph="1"/>
      <c r="AZ305" s="13" ph="1"/>
      <c r="BA305" s="13" ph="1"/>
      <c r="BB305" s="13" ph="1"/>
      <c r="BC305" s="13" ph="1"/>
      <c r="BD305" s="13" ph="1"/>
      <c r="BH305" s="13" ph="1"/>
      <c r="BI305" s="13" ph="1"/>
      <c r="BJ305" s="13" ph="1"/>
      <c r="BK305" s="13" ph="1"/>
      <c r="BL305" s="13" ph="1"/>
      <c r="BM305" s="13" ph="1"/>
    </row>
    <row r="306" spans="35:65" ht="8.25" customHeight="1">
      <c r="AI306" s="13" ph="1"/>
      <c r="AJ306" s="13" ph="1"/>
      <c r="AK306" s="13" ph="1"/>
      <c r="AL306" s="13" ph="1"/>
      <c r="AM306" s="13" ph="1"/>
      <c r="AQ306" s="13" ph="1"/>
      <c r="AR306" s="13" ph="1"/>
      <c r="AS306" s="13" ph="1"/>
      <c r="AT306" s="13" ph="1"/>
      <c r="AU306" s="13" ph="1"/>
      <c r="AY306" s="13" ph="1"/>
      <c r="AZ306" s="13" ph="1"/>
      <c r="BA306" s="13" ph="1"/>
      <c r="BB306" s="13" ph="1"/>
      <c r="BC306" s="13" ph="1"/>
      <c r="BD306" s="13" ph="1"/>
      <c r="BH306" s="13" ph="1"/>
      <c r="BI306" s="13" ph="1"/>
      <c r="BJ306" s="13" ph="1"/>
      <c r="BK306" s="13" ph="1"/>
      <c r="BL306" s="13" ph="1"/>
      <c r="BM306" s="13" ph="1"/>
    </row>
    <row r="307" spans="35:65" ht="8.25" customHeight="1">
      <c r="AI307" s="13" ph="1"/>
      <c r="AJ307" s="13" ph="1"/>
      <c r="AK307" s="13" ph="1"/>
      <c r="AL307" s="13" ph="1"/>
      <c r="AM307" s="13" ph="1"/>
      <c r="AQ307" s="13" ph="1"/>
      <c r="AR307" s="13" ph="1"/>
      <c r="AS307" s="13" ph="1"/>
      <c r="AT307" s="13" ph="1"/>
      <c r="AU307" s="13" ph="1"/>
      <c r="AY307" s="13" ph="1"/>
      <c r="AZ307" s="13" ph="1"/>
      <c r="BA307" s="13" ph="1"/>
      <c r="BB307" s="13" ph="1"/>
      <c r="BC307" s="13" ph="1"/>
      <c r="BD307" s="13" ph="1"/>
      <c r="BH307" s="13" ph="1"/>
      <c r="BI307" s="13" ph="1"/>
      <c r="BJ307" s="13" ph="1"/>
      <c r="BK307" s="13" ph="1"/>
      <c r="BL307" s="13" ph="1"/>
      <c r="BM307" s="13" ph="1"/>
    </row>
    <row r="308" spans="35:65" ht="8.25" customHeight="1">
      <c r="AI308" s="13" ph="1"/>
      <c r="AJ308" s="13" ph="1"/>
      <c r="AK308" s="13" ph="1"/>
      <c r="AL308" s="13" ph="1"/>
      <c r="AM308" s="13" ph="1"/>
      <c r="AQ308" s="13" ph="1"/>
      <c r="AR308" s="13" ph="1"/>
      <c r="AS308" s="13" ph="1"/>
      <c r="AT308" s="13" ph="1"/>
      <c r="AU308" s="13" ph="1"/>
      <c r="AY308" s="13" ph="1"/>
      <c r="AZ308" s="13" ph="1"/>
      <c r="BA308" s="13" ph="1"/>
      <c r="BB308" s="13" ph="1"/>
      <c r="BC308" s="13" ph="1"/>
      <c r="BD308" s="13" ph="1"/>
      <c r="BH308" s="13" ph="1"/>
      <c r="BI308" s="13" ph="1"/>
      <c r="BJ308" s="13" ph="1"/>
      <c r="BK308" s="13" ph="1"/>
      <c r="BL308" s="13" ph="1"/>
      <c r="BM308" s="13" ph="1"/>
    </row>
    <row r="309" spans="35:65" ht="8.25" customHeight="1">
      <c r="AI309" s="13" ph="1"/>
      <c r="AJ309" s="13" ph="1"/>
      <c r="AK309" s="13" ph="1"/>
      <c r="AL309" s="13" ph="1"/>
      <c r="AM309" s="13" ph="1"/>
      <c r="AQ309" s="13" ph="1"/>
      <c r="AR309" s="13" ph="1"/>
      <c r="AS309" s="13" ph="1"/>
      <c r="AT309" s="13" ph="1"/>
      <c r="AU309" s="13" ph="1"/>
      <c r="AY309" s="13" ph="1"/>
      <c r="AZ309" s="13" ph="1"/>
      <c r="BA309" s="13" ph="1"/>
      <c r="BB309" s="13" ph="1"/>
      <c r="BC309" s="13" ph="1"/>
      <c r="BD309" s="13" ph="1"/>
      <c r="BH309" s="13" ph="1"/>
      <c r="BI309" s="13" ph="1"/>
      <c r="BJ309" s="13" ph="1"/>
      <c r="BK309" s="13" ph="1"/>
      <c r="BL309" s="13" ph="1"/>
      <c r="BM309" s="13" ph="1"/>
    </row>
    <row r="310" spans="35:65" ht="8.25" customHeight="1">
      <c r="AI310" s="13" ph="1"/>
      <c r="AJ310" s="13" ph="1"/>
      <c r="AK310" s="13" ph="1"/>
      <c r="AL310" s="13" ph="1"/>
      <c r="AM310" s="13" ph="1"/>
      <c r="AQ310" s="13" ph="1"/>
      <c r="AR310" s="13" ph="1"/>
      <c r="AS310" s="13" ph="1"/>
      <c r="AT310" s="13" ph="1"/>
      <c r="AU310" s="13" ph="1"/>
      <c r="AY310" s="13" ph="1"/>
      <c r="AZ310" s="13" ph="1"/>
      <c r="BA310" s="13" ph="1"/>
      <c r="BB310" s="13" ph="1"/>
      <c r="BC310" s="13" ph="1"/>
      <c r="BD310" s="13" ph="1"/>
      <c r="BH310" s="13" ph="1"/>
      <c r="BI310" s="13" ph="1"/>
      <c r="BJ310" s="13" ph="1"/>
      <c r="BK310" s="13" ph="1"/>
      <c r="BL310" s="13" ph="1"/>
      <c r="BM310" s="13" ph="1"/>
    </row>
    <row r="311" spans="35:65" ht="8.25" customHeight="1">
      <c r="AI311" s="13" ph="1"/>
      <c r="AJ311" s="13" ph="1"/>
      <c r="AK311" s="13" ph="1"/>
      <c r="AL311" s="13" ph="1"/>
      <c r="AM311" s="13" ph="1"/>
      <c r="AQ311" s="13" ph="1"/>
      <c r="AR311" s="13" ph="1"/>
      <c r="AS311" s="13" ph="1"/>
      <c r="AT311" s="13" ph="1"/>
      <c r="AU311" s="13" ph="1"/>
      <c r="AY311" s="13" ph="1"/>
      <c r="AZ311" s="13" ph="1"/>
      <c r="BA311" s="13" ph="1"/>
      <c r="BB311" s="13" ph="1"/>
      <c r="BC311" s="13" ph="1"/>
      <c r="BD311" s="13" ph="1"/>
      <c r="BH311" s="13" ph="1"/>
      <c r="BI311" s="13" ph="1"/>
      <c r="BJ311" s="13" ph="1"/>
      <c r="BK311" s="13" ph="1"/>
      <c r="BL311" s="13" ph="1"/>
      <c r="BM311" s="13" ph="1"/>
    </row>
    <row r="312" spans="35:65" ht="8.25" customHeight="1">
      <c r="AI312" s="13" ph="1"/>
      <c r="AJ312" s="13" ph="1"/>
      <c r="AK312" s="13" ph="1"/>
      <c r="AL312" s="13" ph="1"/>
      <c r="AM312" s="13" ph="1"/>
      <c r="AQ312" s="13" ph="1"/>
      <c r="AR312" s="13" ph="1"/>
      <c r="AS312" s="13" ph="1"/>
      <c r="AT312" s="13" ph="1"/>
      <c r="AU312" s="13" ph="1"/>
      <c r="AY312" s="13" ph="1"/>
      <c r="AZ312" s="13" ph="1"/>
      <c r="BA312" s="13" ph="1"/>
      <c r="BB312" s="13" ph="1"/>
      <c r="BC312" s="13" ph="1"/>
      <c r="BD312" s="13" ph="1"/>
      <c r="BH312" s="13" ph="1"/>
      <c r="BI312" s="13" ph="1"/>
      <c r="BJ312" s="13" ph="1"/>
      <c r="BK312" s="13" ph="1"/>
      <c r="BL312" s="13" ph="1"/>
      <c r="BM312" s="13" ph="1"/>
    </row>
    <row r="313" spans="35:65" ht="8.25" customHeight="1">
      <c r="AI313" s="13" ph="1"/>
      <c r="AJ313" s="13" ph="1"/>
      <c r="AK313" s="13" ph="1"/>
      <c r="AL313" s="13" ph="1"/>
      <c r="AM313" s="13" ph="1"/>
      <c r="AQ313" s="13" ph="1"/>
      <c r="AR313" s="13" ph="1"/>
      <c r="AS313" s="13" ph="1"/>
      <c r="AT313" s="13" ph="1"/>
      <c r="AU313" s="13" ph="1"/>
      <c r="AY313" s="13" ph="1"/>
      <c r="AZ313" s="13" ph="1"/>
      <c r="BA313" s="13" ph="1"/>
      <c r="BB313" s="13" ph="1"/>
      <c r="BC313" s="13" ph="1"/>
      <c r="BD313" s="13" ph="1"/>
      <c r="BH313" s="13" ph="1"/>
      <c r="BI313" s="13" ph="1"/>
      <c r="BJ313" s="13" ph="1"/>
      <c r="BK313" s="13" ph="1"/>
      <c r="BL313" s="13" ph="1"/>
      <c r="BM313" s="13" ph="1"/>
    </row>
    <row r="314" spans="35:65" ht="8.25" customHeight="1">
      <c r="AI314" s="13" ph="1"/>
      <c r="AJ314" s="13" ph="1"/>
      <c r="AK314" s="13" ph="1"/>
      <c r="AL314" s="13" ph="1"/>
      <c r="AM314" s="13" ph="1"/>
      <c r="AQ314" s="13" ph="1"/>
      <c r="AR314" s="13" ph="1"/>
      <c r="AS314" s="13" ph="1"/>
      <c r="AT314" s="13" ph="1"/>
      <c r="AU314" s="13" ph="1"/>
      <c r="AY314" s="13" ph="1"/>
      <c r="AZ314" s="13" ph="1"/>
      <c r="BA314" s="13" ph="1"/>
      <c r="BB314" s="13" ph="1"/>
      <c r="BC314" s="13" ph="1"/>
      <c r="BD314" s="13" ph="1"/>
      <c r="BH314" s="13" ph="1"/>
      <c r="BI314" s="13" ph="1"/>
      <c r="BJ314" s="13" ph="1"/>
      <c r="BK314" s="13" ph="1"/>
      <c r="BL314" s="13" ph="1"/>
      <c r="BM314" s="13" ph="1"/>
    </row>
    <row r="315" spans="35:65" ht="8.25" customHeight="1">
      <c r="AI315" s="13" ph="1"/>
      <c r="AJ315" s="13" ph="1"/>
      <c r="AK315" s="13" ph="1"/>
      <c r="AL315" s="13" ph="1"/>
      <c r="AM315" s="13" ph="1"/>
      <c r="AQ315" s="13" ph="1"/>
      <c r="AR315" s="13" ph="1"/>
      <c r="AS315" s="13" ph="1"/>
      <c r="AT315" s="13" ph="1"/>
      <c r="AU315" s="13" ph="1"/>
      <c r="AY315" s="13" ph="1"/>
      <c r="AZ315" s="13" ph="1"/>
      <c r="BA315" s="13" ph="1"/>
      <c r="BB315" s="13" ph="1"/>
      <c r="BC315" s="13" ph="1"/>
      <c r="BD315" s="13" ph="1"/>
      <c r="BH315" s="13" ph="1"/>
      <c r="BI315" s="13" ph="1"/>
      <c r="BJ315" s="13" ph="1"/>
      <c r="BK315" s="13" ph="1"/>
      <c r="BL315" s="13" ph="1"/>
      <c r="BM315" s="13" ph="1"/>
    </row>
    <row r="316" spans="35:65" ht="8.25" customHeight="1">
      <c r="AI316" s="13" ph="1"/>
      <c r="AJ316" s="13" ph="1"/>
      <c r="AK316" s="13" ph="1"/>
      <c r="AL316" s="13" ph="1"/>
      <c r="AM316" s="13" ph="1"/>
      <c r="AQ316" s="13" ph="1"/>
      <c r="AR316" s="13" ph="1"/>
      <c r="AS316" s="13" ph="1"/>
      <c r="AT316" s="13" ph="1"/>
      <c r="AU316" s="13" ph="1"/>
      <c r="AY316" s="13" ph="1"/>
      <c r="AZ316" s="13" ph="1"/>
      <c r="BA316" s="13" ph="1"/>
      <c r="BB316" s="13" ph="1"/>
      <c r="BC316" s="13" ph="1"/>
      <c r="BD316" s="13" ph="1"/>
      <c r="BH316" s="13" ph="1"/>
      <c r="BI316" s="13" ph="1"/>
      <c r="BJ316" s="13" ph="1"/>
      <c r="BK316" s="13" ph="1"/>
      <c r="BL316" s="13" ph="1"/>
      <c r="BM316" s="13" ph="1"/>
    </row>
    <row r="317" spans="35:65" ht="8.25" customHeight="1">
      <c r="AI317" s="13" ph="1"/>
      <c r="AJ317" s="13" ph="1"/>
      <c r="AK317" s="13" ph="1"/>
      <c r="AL317" s="13" ph="1"/>
      <c r="AM317" s="13" ph="1"/>
      <c r="AQ317" s="13" ph="1"/>
      <c r="AR317" s="13" ph="1"/>
      <c r="AS317" s="13" ph="1"/>
      <c r="AT317" s="13" ph="1"/>
      <c r="AU317" s="13" ph="1"/>
      <c r="AY317" s="13" ph="1"/>
      <c r="AZ317" s="13" ph="1"/>
      <c r="BA317" s="13" ph="1"/>
      <c r="BB317" s="13" ph="1"/>
      <c r="BC317" s="13" ph="1"/>
      <c r="BD317" s="13" ph="1"/>
      <c r="BH317" s="13" ph="1"/>
      <c r="BI317" s="13" ph="1"/>
      <c r="BJ317" s="13" ph="1"/>
      <c r="BK317" s="13" ph="1"/>
      <c r="BL317" s="13" ph="1"/>
      <c r="BM317" s="13" ph="1"/>
    </row>
    <row r="318" spans="35:65" ht="8.25" customHeight="1">
      <c r="AI318" s="13" ph="1"/>
      <c r="AJ318" s="13" ph="1"/>
      <c r="AK318" s="13" ph="1"/>
      <c r="AL318" s="13" ph="1"/>
      <c r="AM318" s="13" ph="1"/>
      <c r="AQ318" s="13" ph="1"/>
      <c r="AR318" s="13" ph="1"/>
      <c r="AS318" s="13" ph="1"/>
      <c r="AT318" s="13" ph="1"/>
      <c r="AU318" s="13" ph="1"/>
      <c r="AY318" s="13" ph="1"/>
      <c r="AZ318" s="13" ph="1"/>
      <c r="BA318" s="13" ph="1"/>
      <c r="BB318" s="13" ph="1"/>
      <c r="BC318" s="13" ph="1"/>
      <c r="BD318" s="13" ph="1"/>
      <c r="BH318" s="13" ph="1"/>
      <c r="BI318" s="13" ph="1"/>
      <c r="BJ318" s="13" ph="1"/>
      <c r="BK318" s="13" ph="1"/>
      <c r="BL318" s="13" ph="1"/>
      <c r="BM318" s="13" ph="1"/>
    </row>
    <row r="319" spans="35:65" ht="8.25" customHeight="1">
      <c r="AI319" s="13" ph="1"/>
      <c r="AJ319" s="13" ph="1"/>
      <c r="AK319" s="13" ph="1"/>
      <c r="AL319" s="13" ph="1"/>
      <c r="AM319" s="13" ph="1"/>
      <c r="AQ319" s="13" ph="1"/>
      <c r="AR319" s="13" ph="1"/>
      <c r="AS319" s="13" ph="1"/>
      <c r="AT319" s="13" ph="1"/>
      <c r="AU319" s="13" ph="1"/>
      <c r="AY319" s="13" ph="1"/>
      <c r="AZ319" s="13" ph="1"/>
      <c r="BA319" s="13" ph="1"/>
      <c r="BB319" s="13" ph="1"/>
      <c r="BC319" s="13" ph="1"/>
      <c r="BD319" s="13" ph="1"/>
      <c r="BH319" s="13" ph="1"/>
      <c r="BI319" s="13" ph="1"/>
      <c r="BJ319" s="13" ph="1"/>
      <c r="BK319" s="13" ph="1"/>
      <c r="BL319" s="13" ph="1"/>
      <c r="BM319" s="13" ph="1"/>
    </row>
    <row r="320" spans="35:65" ht="8.25" customHeight="1">
      <c r="AI320" s="13" ph="1"/>
      <c r="AJ320" s="13" ph="1"/>
      <c r="AK320" s="13" ph="1"/>
      <c r="AL320" s="13" ph="1"/>
      <c r="AM320" s="13" ph="1"/>
      <c r="AQ320" s="13" ph="1"/>
      <c r="AR320" s="13" ph="1"/>
      <c r="AS320" s="13" ph="1"/>
      <c r="AT320" s="13" ph="1"/>
      <c r="AU320" s="13" ph="1"/>
      <c r="AY320" s="13" ph="1"/>
      <c r="AZ320" s="13" ph="1"/>
      <c r="BA320" s="13" ph="1"/>
      <c r="BB320" s="13" ph="1"/>
      <c r="BC320" s="13" ph="1"/>
      <c r="BD320" s="13" ph="1"/>
      <c r="BH320" s="13" ph="1"/>
      <c r="BI320" s="13" ph="1"/>
      <c r="BJ320" s="13" ph="1"/>
      <c r="BK320" s="13" ph="1"/>
      <c r="BL320" s="13" ph="1"/>
      <c r="BM320" s="13" ph="1"/>
    </row>
    <row r="321" spans="35:65" ht="8.25" customHeight="1">
      <c r="AI321" s="13" ph="1"/>
      <c r="AJ321" s="13" ph="1"/>
      <c r="AK321" s="13" ph="1"/>
      <c r="AL321" s="13" ph="1"/>
      <c r="AM321" s="13" ph="1"/>
      <c r="AQ321" s="13" ph="1"/>
      <c r="AR321" s="13" ph="1"/>
      <c r="AS321" s="13" ph="1"/>
      <c r="AT321" s="13" ph="1"/>
      <c r="AU321" s="13" ph="1"/>
      <c r="AY321" s="13" ph="1"/>
      <c r="AZ321" s="13" ph="1"/>
      <c r="BA321" s="13" ph="1"/>
      <c r="BB321" s="13" ph="1"/>
      <c r="BC321" s="13" ph="1"/>
      <c r="BD321" s="13" ph="1"/>
      <c r="BH321" s="13" ph="1"/>
      <c r="BI321" s="13" ph="1"/>
      <c r="BJ321" s="13" ph="1"/>
      <c r="BK321" s="13" ph="1"/>
      <c r="BL321" s="13" ph="1"/>
      <c r="BM321" s="13" ph="1"/>
    </row>
    <row r="322" spans="35:65" ht="8.25" customHeight="1">
      <c r="AI322" s="13" ph="1"/>
      <c r="AJ322" s="13" ph="1"/>
      <c r="AK322" s="13" ph="1"/>
      <c r="AL322" s="13" ph="1"/>
      <c r="AM322" s="13" ph="1"/>
      <c r="AQ322" s="13" ph="1"/>
      <c r="AR322" s="13" ph="1"/>
      <c r="AS322" s="13" ph="1"/>
      <c r="AT322" s="13" ph="1"/>
      <c r="AU322" s="13" ph="1"/>
      <c r="AY322" s="13" ph="1"/>
      <c r="AZ322" s="13" ph="1"/>
      <c r="BA322" s="13" ph="1"/>
      <c r="BB322" s="13" ph="1"/>
      <c r="BC322" s="13" ph="1"/>
      <c r="BD322" s="13" ph="1"/>
      <c r="BH322" s="13" ph="1"/>
      <c r="BI322" s="13" ph="1"/>
      <c r="BJ322" s="13" ph="1"/>
      <c r="BK322" s="13" ph="1"/>
      <c r="BL322" s="13" ph="1"/>
      <c r="BM322" s="13" ph="1"/>
    </row>
    <row r="323" spans="35:65" ht="8.25" customHeight="1">
      <c r="AI323" s="13" ph="1"/>
      <c r="AJ323" s="13" ph="1"/>
      <c r="AK323" s="13" ph="1"/>
      <c r="AL323" s="13" ph="1"/>
      <c r="AM323" s="13" ph="1"/>
      <c r="AQ323" s="13" ph="1"/>
      <c r="AR323" s="13" ph="1"/>
      <c r="AS323" s="13" ph="1"/>
      <c r="AT323" s="13" ph="1"/>
      <c r="AU323" s="13" ph="1"/>
      <c r="AY323" s="13" ph="1"/>
      <c r="AZ323" s="13" ph="1"/>
      <c r="BA323" s="13" ph="1"/>
      <c r="BB323" s="13" ph="1"/>
      <c r="BC323" s="13" ph="1"/>
      <c r="BD323" s="13" ph="1"/>
      <c r="BH323" s="13" ph="1"/>
      <c r="BI323" s="13" ph="1"/>
      <c r="BJ323" s="13" ph="1"/>
      <c r="BK323" s="13" ph="1"/>
      <c r="BL323" s="13" ph="1"/>
      <c r="BM323" s="13" ph="1"/>
    </row>
    <row r="324" spans="35:65" ht="8.25" customHeight="1">
      <c r="AI324" s="13" ph="1"/>
      <c r="AJ324" s="13" ph="1"/>
      <c r="AK324" s="13" ph="1"/>
      <c r="AL324" s="13" ph="1"/>
      <c r="AM324" s="13" ph="1"/>
      <c r="AQ324" s="13" ph="1"/>
      <c r="AR324" s="13" ph="1"/>
      <c r="AS324" s="13" ph="1"/>
      <c r="AT324" s="13" ph="1"/>
      <c r="AU324" s="13" ph="1"/>
      <c r="AY324" s="13" ph="1"/>
      <c r="AZ324" s="13" ph="1"/>
      <c r="BA324" s="13" ph="1"/>
      <c r="BB324" s="13" ph="1"/>
      <c r="BC324" s="13" ph="1"/>
      <c r="BD324" s="13" ph="1"/>
      <c r="BH324" s="13" ph="1"/>
      <c r="BI324" s="13" ph="1"/>
      <c r="BJ324" s="13" ph="1"/>
      <c r="BK324" s="13" ph="1"/>
      <c r="BL324" s="13" ph="1"/>
      <c r="BM324" s="13" ph="1"/>
    </row>
    <row r="325" spans="35:65" ht="8.25" customHeight="1">
      <c r="AI325" s="13" ph="1"/>
      <c r="AJ325" s="13" ph="1"/>
      <c r="AK325" s="13" ph="1"/>
      <c r="AL325" s="13" ph="1"/>
      <c r="AM325" s="13" ph="1"/>
      <c r="AQ325" s="13" ph="1"/>
      <c r="AR325" s="13" ph="1"/>
      <c r="AS325" s="13" ph="1"/>
      <c r="AT325" s="13" ph="1"/>
      <c r="AU325" s="13" ph="1"/>
      <c r="AY325" s="13" ph="1"/>
      <c r="AZ325" s="13" ph="1"/>
      <c r="BA325" s="13" ph="1"/>
      <c r="BB325" s="13" ph="1"/>
      <c r="BC325" s="13" ph="1"/>
      <c r="BD325" s="13" ph="1"/>
      <c r="BH325" s="13" ph="1"/>
      <c r="BI325" s="13" ph="1"/>
      <c r="BJ325" s="13" ph="1"/>
      <c r="BK325" s="13" ph="1"/>
      <c r="BL325" s="13" ph="1"/>
      <c r="BM325" s="13" ph="1"/>
    </row>
    <row r="329" spans="35:65" ht="8.25" customHeight="1">
      <c r="AI329" s="13" ph="1"/>
      <c r="AJ329" s="13" ph="1"/>
      <c r="AK329" s="13" ph="1"/>
      <c r="AL329" s="13" ph="1"/>
      <c r="AM329" s="13" ph="1"/>
      <c r="AQ329" s="13" ph="1"/>
      <c r="AR329" s="13" ph="1"/>
      <c r="AS329" s="13" ph="1"/>
      <c r="AT329" s="13" ph="1"/>
      <c r="AU329" s="13" ph="1"/>
      <c r="AY329" s="13" ph="1"/>
      <c r="AZ329" s="13" ph="1"/>
      <c r="BA329" s="13" ph="1"/>
      <c r="BB329" s="13" ph="1"/>
      <c r="BC329" s="13" ph="1"/>
      <c r="BD329" s="13" ph="1"/>
      <c r="BH329" s="13" ph="1"/>
      <c r="BI329" s="13" ph="1"/>
      <c r="BJ329" s="13" ph="1"/>
      <c r="BK329" s="13" ph="1"/>
      <c r="BL329" s="13" ph="1"/>
      <c r="BM329" s="13" ph="1"/>
    </row>
    <row r="330" spans="35:65" ht="8.25" customHeight="1">
      <c r="AI330" s="13" ph="1"/>
      <c r="AJ330" s="13" ph="1"/>
      <c r="AK330" s="13" ph="1"/>
      <c r="AL330" s="13" ph="1"/>
      <c r="AM330" s="13" ph="1"/>
      <c r="AQ330" s="13" ph="1"/>
      <c r="AR330" s="13" ph="1"/>
      <c r="AS330" s="13" ph="1"/>
      <c r="AT330" s="13" ph="1"/>
      <c r="AU330" s="13" ph="1"/>
      <c r="AY330" s="13" ph="1"/>
      <c r="AZ330" s="13" ph="1"/>
      <c r="BA330" s="13" ph="1"/>
      <c r="BB330" s="13" ph="1"/>
      <c r="BC330" s="13" ph="1"/>
      <c r="BD330" s="13" ph="1"/>
      <c r="BH330" s="13" ph="1"/>
      <c r="BI330" s="13" ph="1"/>
      <c r="BJ330" s="13" ph="1"/>
      <c r="BK330" s="13" ph="1"/>
      <c r="BL330" s="13" ph="1"/>
      <c r="BM330" s="13" ph="1"/>
    </row>
    <row r="331" spans="35:65" ht="8.25" customHeight="1">
      <c r="AI331" s="13" ph="1"/>
      <c r="AJ331" s="13" ph="1"/>
      <c r="AK331" s="13" ph="1"/>
      <c r="AL331" s="13" ph="1"/>
      <c r="AM331" s="13" ph="1"/>
      <c r="AQ331" s="13" ph="1"/>
      <c r="AR331" s="13" ph="1"/>
      <c r="AS331" s="13" ph="1"/>
      <c r="AT331" s="13" ph="1"/>
      <c r="AU331" s="13" ph="1"/>
      <c r="AY331" s="13" ph="1"/>
      <c r="AZ331" s="13" ph="1"/>
      <c r="BA331" s="13" ph="1"/>
      <c r="BB331" s="13" ph="1"/>
      <c r="BC331" s="13" ph="1"/>
      <c r="BD331" s="13" ph="1"/>
      <c r="BH331" s="13" ph="1"/>
      <c r="BI331" s="13" ph="1"/>
      <c r="BJ331" s="13" ph="1"/>
      <c r="BK331" s="13" ph="1"/>
      <c r="BL331" s="13" ph="1"/>
      <c r="BM331" s="13" ph="1"/>
    </row>
    <row r="332" spans="35:65" ht="8.25" customHeight="1">
      <c r="AI332" s="13" ph="1"/>
      <c r="AJ332" s="13" ph="1"/>
      <c r="AK332" s="13" ph="1"/>
      <c r="AL332" s="13" ph="1"/>
      <c r="AM332" s="13" ph="1"/>
      <c r="AQ332" s="13" ph="1"/>
      <c r="AR332" s="13" ph="1"/>
      <c r="AS332" s="13" ph="1"/>
      <c r="AT332" s="13" ph="1"/>
      <c r="AU332" s="13" ph="1"/>
      <c r="AY332" s="13" ph="1"/>
      <c r="AZ332" s="13" ph="1"/>
      <c r="BA332" s="13" ph="1"/>
      <c r="BB332" s="13" ph="1"/>
      <c r="BC332" s="13" ph="1"/>
      <c r="BD332" s="13" ph="1"/>
      <c r="BH332" s="13" ph="1"/>
      <c r="BI332" s="13" ph="1"/>
      <c r="BJ332" s="13" ph="1"/>
      <c r="BK332" s="13" ph="1"/>
      <c r="BL332" s="13" ph="1"/>
      <c r="BM332" s="13" ph="1"/>
    </row>
    <row r="333" spans="35:65" ht="8.25" customHeight="1">
      <c r="AI333" s="13" ph="1"/>
      <c r="AJ333" s="13" ph="1"/>
      <c r="AK333" s="13" ph="1"/>
      <c r="AL333" s="13" ph="1"/>
      <c r="AM333" s="13" ph="1"/>
      <c r="AQ333" s="13" ph="1"/>
      <c r="AR333" s="13" ph="1"/>
      <c r="AS333" s="13" ph="1"/>
      <c r="AT333" s="13" ph="1"/>
      <c r="AU333" s="13" ph="1"/>
      <c r="AY333" s="13" ph="1"/>
      <c r="AZ333" s="13" ph="1"/>
      <c r="BA333" s="13" ph="1"/>
      <c r="BB333" s="13" ph="1"/>
      <c r="BC333" s="13" ph="1"/>
      <c r="BD333" s="13" ph="1"/>
      <c r="BH333" s="13" ph="1"/>
      <c r="BI333" s="13" ph="1"/>
      <c r="BJ333" s="13" ph="1"/>
      <c r="BK333" s="13" ph="1"/>
      <c r="BL333" s="13" ph="1"/>
      <c r="BM333" s="13" ph="1"/>
    </row>
    <row r="334" spans="35:65" ht="8.25" customHeight="1">
      <c r="AI334" s="13" ph="1"/>
      <c r="AJ334" s="13" ph="1"/>
      <c r="AK334" s="13" ph="1"/>
      <c r="AL334" s="13" ph="1"/>
      <c r="AM334" s="13" ph="1"/>
      <c r="AQ334" s="13" ph="1"/>
      <c r="AR334" s="13" ph="1"/>
      <c r="AS334" s="13" ph="1"/>
      <c r="AT334" s="13" ph="1"/>
      <c r="AU334" s="13" ph="1"/>
      <c r="AY334" s="13" ph="1"/>
      <c r="AZ334" s="13" ph="1"/>
      <c r="BA334" s="13" ph="1"/>
      <c r="BB334" s="13" ph="1"/>
      <c r="BC334" s="13" ph="1"/>
      <c r="BD334" s="13" ph="1"/>
      <c r="BH334" s="13" ph="1"/>
      <c r="BI334" s="13" ph="1"/>
      <c r="BJ334" s="13" ph="1"/>
      <c r="BK334" s="13" ph="1"/>
      <c r="BL334" s="13" ph="1"/>
      <c r="BM334" s="13" ph="1"/>
    </row>
    <row r="335" spans="35:65" ht="8.25" customHeight="1">
      <c r="AI335" s="13" ph="1"/>
      <c r="AJ335" s="13" ph="1"/>
      <c r="AK335" s="13" ph="1"/>
      <c r="AL335" s="13" ph="1"/>
      <c r="AM335" s="13" ph="1"/>
      <c r="AQ335" s="13" ph="1"/>
      <c r="AR335" s="13" ph="1"/>
      <c r="AS335" s="13" ph="1"/>
      <c r="AT335" s="13" ph="1"/>
      <c r="AU335" s="13" ph="1"/>
      <c r="AY335" s="13" ph="1"/>
      <c r="AZ335" s="13" ph="1"/>
      <c r="BA335" s="13" ph="1"/>
      <c r="BB335" s="13" ph="1"/>
      <c r="BC335" s="13" ph="1"/>
      <c r="BD335" s="13" ph="1"/>
      <c r="BH335" s="13" ph="1"/>
      <c r="BI335" s="13" ph="1"/>
      <c r="BJ335" s="13" ph="1"/>
      <c r="BK335" s="13" ph="1"/>
      <c r="BL335" s="13" ph="1"/>
      <c r="BM335" s="13" ph="1"/>
    </row>
    <row r="336" spans="35:65" ht="8.25" customHeight="1">
      <c r="AI336" s="13" ph="1"/>
      <c r="AJ336" s="13" ph="1"/>
      <c r="AK336" s="13" ph="1"/>
      <c r="AL336" s="13" ph="1"/>
      <c r="AM336" s="13" ph="1"/>
      <c r="AQ336" s="13" ph="1"/>
      <c r="AR336" s="13" ph="1"/>
      <c r="AS336" s="13" ph="1"/>
      <c r="AT336" s="13" ph="1"/>
      <c r="AU336" s="13" ph="1"/>
      <c r="AY336" s="13" ph="1"/>
      <c r="AZ336" s="13" ph="1"/>
      <c r="BA336" s="13" ph="1"/>
      <c r="BB336" s="13" ph="1"/>
      <c r="BC336" s="13" ph="1"/>
      <c r="BD336" s="13" ph="1"/>
      <c r="BH336" s="13" ph="1"/>
      <c r="BI336" s="13" ph="1"/>
      <c r="BJ336" s="13" ph="1"/>
      <c r="BK336" s="13" ph="1"/>
      <c r="BL336" s="13" ph="1"/>
      <c r="BM336" s="13" ph="1"/>
    </row>
    <row r="337" spans="35:65" ht="8.25" customHeight="1">
      <c r="AI337" s="13" ph="1"/>
      <c r="AJ337" s="13" ph="1"/>
      <c r="AK337" s="13" ph="1"/>
      <c r="AL337" s="13" ph="1"/>
      <c r="AM337" s="13" ph="1"/>
      <c r="AQ337" s="13" ph="1"/>
      <c r="AR337" s="13" ph="1"/>
      <c r="AS337" s="13" ph="1"/>
      <c r="AT337" s="13" ph="1"/>
      <c r="AU337" s="13" ph="1"/>
      <c r="AY337" s="13" ph="1"/>
      <c r="AZ337" s="13" ph="1"/>
      <c r="BA337" s="13" ph="1"/>
      <c r="BB337" s="13" ph="1"/>
      <c r="BC337" s="13" ph="1"/>
      <c r="BD337" s="13" ph="1"/>
      <c r="BH337" s="13" ph="1"/>
      <c r="BI337" s="13" ph="1"/>
      <c r="BJ337" s="13" ph="1"/>
      <c r="BK337" s="13" ph="1"/>
      <c r="BL337" s="13" ph="1"/>
      <c r="BM337" s="13" ph="1"/>
    </row>
    <row r="338" spans="35:65" ht="8.25" customHeight="1">
      <c r="AI338" s="13" ph="1"/>
      <c r="AJ338" s="13" ph="1"/>
      <c r="AK338" s="13" ph="1"/>
      <c r="AL338" s="13" ph="1"/>
      <c r="AM338" s="13" ph="1"/>
      <c r="AQ338" s="13" ph="1"/>
      <c r="AR338" s="13" ph="1"/>
      <c r="AS338" s="13" ph="1"/>
      <c r="AT338" s="13" ph="1"/>
      <c r="AU338" s="13" ph="1"/>
      <c r="AY338" s="13" ph="1"/>
      <c r="AZ338" s="13" ph="1"/>
      <c r="BA338" s="13" ph="1"/>
      <c r="BB338" s="13" ph="1"/>
      <c r="BC338" s="13" ph="1"/>
      <c r="BD338" s="13" ph="1"/>
      <c r="BH338" s="13" ph="1"/>
      <c r="BI338" s="13" ph="1"/>
      <c r="BJ338" s="13" ph="1"/>
      <c r="BK338" s="13" ph="1"/>
      <c r="BL338" s="13" ph="1"/>
      <c r="BM338" s="13" ph="1"/>
    </row>
    <row r="339" spans="35:65" ht="8.25" customHeight="1">
      <c r="AI339" s="13" ph="1"/>
      <c r="AJ339" s="13" ph="1"/>
      <c r="AK339" s="13" ph="1"/>
      <c r="AL339" s="13" ph="1"/>
      <c r="AM339" s="13" ph="1"/>
      <c r="AQ339" s="13" ph="1"/>
      <c r="AR339" s="13" ph="1"/>
      <c r="AS339" s="13" ph="1"/>
      <c r="AT339" s="13" ph="1"/>
      <c r="AU339" s="13" ph="1"/>
      <c r="AY339" s="13" ph="1"/>
      <c r="AZ339" s="13" ph="1"/>
      <c r="BA339" s="13" ph="1"/>
      <c r="BB339" s="13" ph="1"/>
      <c r="BC339" s="13" ph="1"/>
      <c r="BD339" s="13" ph="1"/>
      <c r="BH339" s="13" ph="1"/>
      <c r="BI339" s="13" ph="1"/>
      <c r="BJ339" s="13" ph="1"/>
      <c r="BK339" s="13" ph="1"/>
      <c r="BL339" s="13" ph="1"/>
      <c r="BM339" s="13" ph="1"/>
    </row>
    <row r="340" spans="35:65" ht="8.25" customHeight="1">
      <c r="AI340" s="13" ph="1"/>
      <c r="AJ340" s="13" ph="1"/>
      <c r="AK340" s="13" ph="1"/>
      <c r="AL340" s="13" ph="1"/>
      <c r="AM340" s="13" ph="1"/>
      <c r="AQ340" s="13" ph="1"/>
      <c r="AR340" s="13" ph="1"/>
      <c r="AS340" s="13" ph="1"/>
      <c r="AT340" s="13" ph="1"/>
      <c r="AU340" s="13" ph="1"/>
      <c r="AY340" s="13" ph="1"/>
      <c r="AZ340" s="13" ph="1"/>
      <c r="BA340" s="13" ph="1"/>
      <c r="BB340" s="13" ph="1"/>
      <c r="BC340" s="13" ph="1"/>
      <c r="BD340" s="13" ph="1"/>
      <c r="BH340" s="13" ph="1"/>
      <c r="BI340" s="13" ph="1"/>
      <c r="BJ340" s="13" ph="1"/>
      <c r="BK340" s="13" ph="1"/>
      <c r="BL340" s="13" ph="1"/>
      <c r="BM340" s="13" ph="1"/>
    </row>
    <row r="341" spans="35:65" ht="8.25" customHeight="1">
      <c r="AI341" s="13" ph="1"/>
      <c r="AJ341" s="13" ph="1"/>
      <c r="AK341" s="13" ph="1"/>
      <c r="AL341" s="13" ph="1"/>
      <c r="AM341" s="13" ph="1"/>
      <c r="AQ341" s="13" ph="1"/>
      <c r="AR341" s="13" ph="1"/>
      <c r="AS341" s="13" ph="1"/>
      <c r="AT341" s="13" ph="1"/>
      <c r="AU341" s="13" ph="1"/>
      <c r="AY341" s="13" ph="1"/>
      <c r="AZ341" s="13" ph="1"/>
      <c r="BA341" s="13" ph="1"/>
      <c r="BB341" s="13" ph="1"/>
      <c r="BC341" s="13" ph="1"/>
      <c r="BD341" s="13" ph="1"/>
      <c r="BH341" s="13" ph="1"/>
      <c r="BI341" s="13" ph="1"/>
      <c r="BJ341" s="13" ph="1"/>
      <c r="BK341" s="13" ph="1"/>
      <c r="BL341" s="13" ph="1"/>
      <c r="BM341" s="13" ph="1"/>
    </row>
    <row r="342" spans="35:65" ht="8.25" customHeight="1">
      <c r="AI342" s="13" ph="1"/>
      <c r="AJ342" s="13" ph="1"/>
      <c r="AK342" s="13" ph="1"/>
      <c r="AL342" s="13" ph="1"/>
      <c r="AM342" s="13" ph="1"/>
      <c r="AQ342" s="13" ph="1"/>
      <c r="AR342" s="13" ph="1"/>
      <c r="AS342" s="13" ph="1"/>
      <c r="AT342" s="13" ph="1"/>
      <c r="AU342" s="13" ph="1"/>
      <c r="AY342" s="13" ph="1"/>
      <c r="AZ342" s="13" ph="1"/>
      <c r="BA342" s="13" ph="1"/>
      <c r="BB342" s="13" ph="1"/>
      <c r="BC342" s="13" ph="1"/>
      <c r="BD342" s="13" ph="1"/>
      <c r="BH342" s="13" ph="1"/>
      <c r="BI342" s="13" ph="1"/>
      <c r="BJ342" s="13" ph="1"/>
      <c r="BK342" s="13" ph="1"/>
      <c r="BL342" s="13" ph="1"/>
      <c r="BM342" s="13" ph="1"/>
    </row>
    <row r="343" spans="35:65" ht="8.25" customHeight="1">
      <c r="AI343" s="13" ph="1"/>
      <c r="AJ343" s="13" ph="1"/>
      <c r="AK343" s="13" ph="1"/>
      <c r="AL343" s="13" ph="1"/>
      <c r="AM343" s="13" ph="1"/>
      <c r="AQ343" s="13" ph="1"/>
      <c r="AR343" s="13" ph="1"/>
      <c r="AS343" s="13" ph="1"/>
      <c r="AT343" s="13" ph="1"/>
      <c r="AU343" s="13" ph="1"/>
      <c r="AY343" s="13" ph="1"/>
      <c r="AZ343" s="13" ph="1"/>
      <c r="BA343" s="13" ph="1"/>
      <c r="BB343" s="13" ph="1"/>
      <c r="BC343" s="13" ph="1"/>
      <c r="BD343" s="13" ph="1"/>
      <c r="BH343" s="13" ph="1"/>
      <c r="BI343" s="13" ph="1"/>
      <c r="BJ343" s="13" ph="1"/>
      <c r="BK343" s="13" ph="1"/>
      <c r="BL343" s="13" ph="1"/>
      <c r="BM343" s="13" ph="1"/>
    </row>
    <row r="347" spans="35:65" ht="8.25" customHeight="1">
      <c r="AI347" s="13" ph="1"/>
      <c r="AJ347" s="13" ph="1"/>
      <c r="AK347" s="13" ph="1"/>
      <c r="AL347" s="13" ph="1"/>
      <c r="AM347" s="13" ph="1"/>
      <c r="AQ347" s="13" ph="1"/>
      <c r="AR347" s="13" ph="1"/>
      <c r="AS347" s="13" ph="1"/>
      <c r="AT347" s="13" ph="1"/>
      <c r="AU347" s="13" ph="1"/>
      <c r="AY347" s="13" ph="1"/>
      <c r="AZ347" s="13" ph="1"/>
      <c r="BA347" s="13" ph="1"/>
      <c r="BB347" s="13" ph="1"/>
      <c r="BC347" s="13" ph="1"/>
      <c r="BD347" s="13" ph="1"/>
      <c r="BH347" s="13" ph="1"/>
      <c r="BI347" s="13" ph="1"/>
      <c r="BJ347" s="13" ph="1"/>
      <c r="BK347" s="13" ph="1"/>
      <c r="BL347" s="13" ph="1"/>
      <c r="BM347" s="13" ph="1"/>
    </row>
    <row r="348" spans="35:65" ht="8.25" customHeight="1">
      <c r="AI348" s="13" ph="1"/>
      <c r="AJ348" s="13" ph="1"/>
      <c r="AK348" s="13" ph="1"/>
      <c r="AL348" s="13" ph="1"/>
      <c r="AM348" s="13" ph="1"/>
      <c r="AQ348" s="13" ph="1"/>
      <c r="AR348" s="13" ph="1"/>
      <c r="AS348" s="13" ph="1"/>
      <c r="AT348" s="13" ph="1"/>
      <c r="AU348" s="13" ph="1"/>
      <c r="AY348" s="13" ph="1"/>
      <c r="AZ348" s="13" ph="1"/>
      <c r="BA348" s="13" ph="1"/>
      <c r="BB348" s="13" ph="1"/>
      <c r="BC348" s="13" ph="1"/>
      <c r="BD348" s="13" ph="1"/>
      <c r="BH348" s="13" ph="1"/>
      <c r="BI348" s="13" ph="1"/>
      <c r="BJ348" s="13" ph="1"/>
      <c r="BK348" s="13" ph="1"/>
      <c r="BL348" s="13" ph="1"/>
      <c r="BM348" s="13" ph="1"/>
    </row>
    <row r="349" spans="35:65" ht="8.25" customHeight="1">
      <c r="AI349" s="13" ph="1"/>
      <c r="AJ349" s="13" ph="1"/>
      <c r="AK349" s="13" ph="1"/>
      <c r="AL349" s="13" ph="1"/>
      <c r="AM349" s="13" ph="1"/>
      <c r="AQ349" s="13" ph="1"/>
      <c r="AR349" s="13" ph="1"/>
      <c r="AS349" s="13" ph="1"/>
      <c r="AT349" s="13" ph="1"/>
      <c r="AU349" s="13" ph="1"/>
      <c r="AY349" s="13" ph="1"/>
      <c r="AZ349" s="13" ph="1"/>
      <c r="BA349" s="13" ph="1"/>
      <c r="BB349" s="13" ph="1"/>
      <c r="BC349" s="13" ph="1"/>
      <c r="BD349" s="13" ph="1"/>
      <c r="BH349" s="13" ph="1"/>
      <c r="BI349" s="13" ph="1"/>
      <c r="BJ349" s="13" ph="1"/>
      <c r="BK349" s="13" ph="1"/>
      <c r="BL349" s="13" ph="1"/>
      <c r="BM349" s="13" ph="1"/>
    </row>
    <row r="350" spans="35:65" ht="8.25" customHeight="1">
      <c r="AI350" s="13" ph="1"/>
      <c r="AJ350" s="13" ph="1"/>
      <c r="AK350" s="13" ph="1"/>
      <c r="AL350" s="13" ph="1"/>
      <c r="AM350" s="13" ph="1"/>
      <c r="AQ350" s="13" ph="1"/>
      <c r="AR350" s="13" ph="1"/>
      <c r="AS350" s="13" ph="1"/>
      <c r="AT350" s="13" ph="1"/>
      <c r="AU350" s="13" ph="1"/>
      <c r="AY350" s="13" ph="1"/>
      <c r="AZ350" s="13" ph="1"/>
      <c r="BA350" s="13" ph="1"/>
      <c r="BB350" s="13" ph="1"/>
      <c r="BC350" s="13" ph="1"/>
      <c r="BD350" s="13" ph="1"/>
      <c r="BH350" s="13" ph="1"/>
      <c r="BI350" s="13" ph="1"/>
      <c r="BJ350" s="13" ph="1"/>
      <c r="BK350" s="13" ph="1"/>
      <c r="BL350" s="13" ph="1"/>
      <c r="BM350" s="13" ph="1"/>
    </row>
    <row r="351" spans="35:65" ht="8.25" customHeight="1">
      <c r="AI351" s="13" ph="1"/>
      <c r="AJ351" s="13" ph="1"/>
      <c r="AK351" s="13" ph="1"/>
      <c r="AL351" s="13" ph="1"/>
      <c r="AM351" s="13" ph="1"/>
      <c r="AQ351" s="13" ph="1"/>
      <c r="AR351" s="13" ph="1"/>
      <c r="AS351" s="13" ph="1"/>
      <c r="AT351" s="13" ph="1"/>
      <c r="AU351" s="13" ph="1"/>
      <c r="AY351" s="13" ph="1"/>
      <c r="AZ351" s="13" ph="1"/>
      <c r="BA351" s="13" ph="1"/>
      <c r="BB351" s="13" ph="1"/>
      <c r="BC351" s="13" ph="1"/>
      <c r="BD351" s="13" ph="1"/>
      <c r="BH351" s="13" ph="1"/>
      <c r="BI351" s="13" ph="1"/>
      <c r="BJ351" s="13" ph="1"/>
      <c r="BK351" s="13" ph="1"/>
      <c r="BL351" s="13" ph="1"/>
      <c r="BM351" s="13" ph="1"/>
    </row>
    <row r="352" spans="35:65" ht="8.25" customHeight="1">
      <c r="AI352" s="13" ph="1"/>
      <c r="AJ352" s="13" ph="1"/>
      <c r="AK352" s="13" ph="1"/>
      <c r="AL352" s="13" ph="1"/>
      <c r="AM352" s="13" ph="1"/>
      <c r="AQ352" s="13" ph="1"/>
      <c r="AR352" s="13" ph="1"/>
      <c r="AS352" s="13" ph="1"/>
      <c r="AT352" s="13" ph="1"/>
      <c r="AU352" s="13" ph="1"/>
      <c r="AY352" s="13" ph="1"/>
      <c r="AZ352" s="13" ph="1"/>
      <c r="BA352" s="13" ph="1"/>
      <c r="BB352" s="13" ph="1"/>
      <c r="BC352" s="13" ph="1"/>
      <c r="BD352" s="13" ph="1"/>
      <c r="BH352" s="13" ph="1"/>
      <c r="BI352" s="13" ph="1"/>
      <c r="BJ352" s="13" ph="1"/>
      <c r="BK352" s="13" ph="1"/>
      <c r="BL352" s="13" ph="1"/>
      <c r="BM352" s="13" ph="1"/>
    </row>
    <row r="353" spans="35:65" ht="8.25" customHeight="1">
      <c r="AI353" s="13" ph="1"/>
      <c r="AJ353" s="13" ph="1"/>
      <c r="AK353" s="13" ph="1"/>
      <c r="AL353" s="13" ph="1"/>
      <c r="AM353" s="13" ph="1"/>
      <c r="AQ353" s="13" ph="1"/>
      <c r="AR353" s="13" ph="1"/>
      <c r="AS353" s="13" ph="1"/>
      <c r="AT353" s="13" ph="1"/>
      <c r="AU353" s="13" ph="1"/>
      <c r="AY353" s="13" ph="1"/>
      <c r="AZ353" s="13" ph="1"/>
      <c r="BA353" s="13" ph="1"/>
      <c r="BB353" s="13" ph="1"/>
      <c r="BC353" s="13" ph="1"/>
      <c r="BD353" s="13" ph="1"/>
      <c r="BH353" s="13" ph="1"/>
      <c r="BI353" s="13" ph="1"/>
      <c r="BJ353" s="13" ph="1"/>
      <c r="BK353" s="13" ph="1"/>
      <c r="BL353" s="13" ph="1"/>
      <c r="BM353" s="13" ph="1"/>
    </row>
    <row r="354" spans="35:65" ht="8.25" customHeight="1">
      <c r="AI354" s="13" ph="1"/>
      <c r="AJ354" s="13" ph="1"/>
      <c r="AK354" s="13" ph="1"/>
      <c r="AL354" s="13" ph="1"/>
      <c r="AM354" s="13" ph="1"/>
      <c r="AQ354" s="13" ph="1"/>
      <c r="AR354" s="13" ph="1"/>
      <c r="AS354" s="13" ph="1"/>
      <c r="AT354" s="13" ph="1"/>
      <c r="AU354" s="13" ph="1"/>
      <c r="AY354" s="13" ph="1"/>
      <c r="AZ354" s="13" ph="1"/>
      <c r="BA354" s="13" ph="1"/>
      <c r="BB354" s="13" ph="1"/>
      <c r="BC354" s="13" ph="1"/>
      <c r="BD354" s="13" ph="1"/>
      <c r="BH354" s="13" ph="1"/>
      <c r="BI354" s="13" ph="1"/>
      <c r="BJ354" s="13" ph="1"/>
      <c r="BK354" s="13" ph="1"/>
      <c r="BL354" s="13" ph="1"/>
      <c r="BM354" s="13" ph="1"/>
    </row>
    <row r="355" spans="35:65" ht="8.25" customHeight="1">
      <c r="AI355" s="13" ph="1"/>
      <c r="AJ355" s="13" ph="1"/>
      <c r="AK355" s="13" ph="1"/>
      <c r="AL355" s="13" ph="1"/>
      <c r="AM355" s="13" ph="1"/>
      <c r="AQ355" s="13" ph="1"/>
      <c r="AR355" s="13" ph="1"/>
      <c r="AS355" s="13" ph="1"/>
      <c r="AT355" s="13" ph="1"/>
      <c r="AU355" s="13" ph="1"/>
      <c r="AY355" s="13" ph="1"/>
      <c r="AZ355" s="13" ph="1"/>
      <c r="BA355" s="13" ph="1"/>
      <c r="BB355" s="13" ph="1"/>
      <c r="BC355" s="13" ph="1"/>
      <c r="BD355" s="13" ph="1"/>
      <c r="BH355" s="13" ph="1"/>
      <c r="BI355" s="13" ph="1"/>
      <c r="BJ355" s="13" ph="1"/>
      <c r="BK355" s="13" ph="1"/>
      <c r="BL355" s="13" ph="1"/>
      <c r="BM355" s="13" ph="1"/>
    </row>
    <row r="356" spans="35:65" ht="8.25" customHeight="1">
      <c r="AI356" s="13" ph="1"/>
      <c r="AJ356" s="13" ph="1"/>
      <c r="AK356" s="13" ph="1"/>
      <c r="AL356" s="13" ph="1"/>
      <c r="AM356" s="13" ph="1"/>
      <c r="AQ356" s="13" ph="1"/>
      <c r="AR356" s="13" ph="1"/>
      <c r="AS356" s="13" ph="1"/>
      <c r="AT356" s="13" ph="1"/>
      <c r="AU356" s="13" ph="1"/>
      <c r="AY356" s="13" ph="1"/>
      <c r="AZ356" s="13" ph="1"/>
      <c r="BA356" s="13" ph="1"/>
      <c r="BB356" s="13" ph="1"/>
      <c r="BC356" s="13" ph="1"/>
      <c r="BD356" s="13" ph="1"/>
      <c r="BH356" s="13" ph="1"/>
      <c r="BI356" s="13" ph="1"/>
      <c r="BJ356" s="13" ph="1"/>
      <c r="BK356" s="13" ph="1"/>
      <c r="BL356" s="13" ph="1"/>
      <c r="BM356" s="13" ph="1"/>
    </row>
    <row r="357" spans="35:65" ht="8.25" customHeight="1">
      <c r="AI357" s="13" ph="1"/>
      <c r="AJ357" s="13" ph="1"/>
      <c r="AK357" s="13" ph="1"/>
      <c r="AL357" s="13" ph="1"/>
      <c r="AM357" s="13" ph="1"/>
      <c r="AQ357" s="13" ph="1"/>
      <c r="AR357" s="13" ph="1"/>
      <c r="AS357" s="13" ph="1"/>
      <c r="AT357" s="13" ph="1"/>
      <c r="AU357" s="13" ph="1"/>
      <c r="AY357" s="13" ph="1"/>
      <c r="AZ357" s="13" ph="1"/>
      <c r="BA357" s="13" ph="1"/>
      <c r="BB357" s="13" ph="1"/>
      <c r="BC357" s="13" ph="1"/>
      <c r="BD357" s="13" ph="1"/>
      <c r="BH357" s="13" ph="1"/>
      <c r="BI357" s="13" ph="1"/>
      <c r="BJ357" s="13" ph="1"/>
      <c r="BK357" s="13" ph="1"/>
      <c r="BL357" s="13" ph="1"/>
      <c r="BM357" s="13" ph="1"/>
    </row>
    <row r="358" spans="35:65" ht="8.25" customHeight="1">
      <c r="AI358" s="13" ph="1"/>
      <c r="AJ358" s="13" ph="1"/>
      <c r="AK358" s="13" ph="1"/>
      <c r="AL358" s="13" ph="1"/>
      <c r="AM358" s="13" ph="1"/>
      <c r="AQ358" s="13" ph="1"/>
      <c r="AR358" s="13" ph="1"/>
      <c r="AS358" s="13" ph="1"/>
      <c r="AT358" s="13" ph="1"/>
      <c r="AU358" s="13" ph="1"/>
      <c r="AY358" s="13" ph="1"/>
      <c r="AZ358" s="13" ph="1"/>
      <c r="BA358" s="13" ph="1"/>
      <c r="BB358" s="13" ph="1"/>
      <c r="BC358" s="13" ph="1"/>
      <c r="BD358" s="13" ph="1"/>
      <c r="BH358" s="13" ph="1"/>
      <c r="BI358" s="13" ph="1"/>
      <c r="BJ358" s="13" ph="1"/>
      <c r="BK358" s="13" ph="1"/>
      <c r="BL358" s="13" ph="1"/>
      <c r="BM358" s="13" ph="1"/>
    </row>
    <row r="359" spans="35:65" ht="8.25" customHeight="1">
      <c r="AI359" s="13" ph="1"/>
      <c r="AJ359" s="13" ph="1"/>
      <c r="AK359" s="13" ph="1"/>
      <c r="AL359" s="13" ph="1"/>
      <c r="AM359" s="13" ph="1"/>
      <c r="AQ359" s="13" ph="1"/>
      <c r="AR359" s="13" ph="1"/>
      <c r="AS359" s="13" ph="1"/>
      <c r="AT359" s="13" ph="1"/>
      <c r="AU359" s="13" ph="1"/>
      <c r="AY359" s="13" ph="1"/>
      <c r="AZ359" s="13" ph="1"/>
      <c r="BA359" s="13" ph="1"/>
      <c r="BB359" s="13" ph="1"/>
      <c r="BC359" s="13" ph="1"/>
      <c r="BD359" s="13" ph="1"/>
      <c r="BH359" s="13" ph="1"/>
      <c r="BI359" s="13" ph="1"/>
      <c r="BJ359" s="13" ph="1"/>
      <c r="BK359" s="13" ph="1"/>
      <c r="BL359" s="13" ph="1"/>
      <c r="BM359" s="13" ph="1"/>
    </row>
    <row r="360" spans="35:65" ht="8.25" customHeight="1">
      <c r="AI360" s="13" ph="1"/>
      <c r="AJ360" s="13" ph="1"/>
      <c r="AK360" s="13" ph="1"/>
      <c r="AL360" s="13" ph="1"/>
      <c r="AM360" s="13" ph="1"/>
      <c r="AQ360" s="13" ph="1"/>
      <c r="AR360" s="13" ph="1"/>
      <c r="AS360" s="13" ph="1"/>
      <c r="AT360" s="13" ph="1"/>
      <c r="AU360" s="13" ph="1"/>
      <c r="AY360" s="13" ph="1"/>
      <c r="AZ360" s="13" ph="1"/>
      <c r="BA360" s="13" ph="1"/>
      <c r="BB360" s="13" ph="1"/>
      <c r="BC360" s="13" ph="1"/>
      <c r="BD360" s="13" ph="1"/>
      <c r="BH360" s="13" ph="1"/>
      <c r="BI360" s="13" ph="1"/>
      <c r="BJ360" s="13" ph="1"/>
      <c r="BK360" s="13" ph="1"/>
      <c r="BL360" s="13" ph="1"/>
      <c r="BM360" s="13" ph="1"/>
    </row>
    <row r="361" spans="35:65" ht="8.25" customHeight="1">
      <c r="AI361" s="13" ph="1"/>
      <c r="AJ361" s="13" ph="1"/>
      <c r="AK361" s="13" ph="1"/>
      <c r="AL361" s="13" ph="1"/>
      <c r="AM361" s="13" ph="1"/>
      <c r="AQ361" s="13" ph="1"/>
      <c r="AR361" s="13" ph="1"/>
      <c r="AS361" s="13" ph="1"/>
      <c r="AT361" s="13" ph="1"/>
      <c r="AU361" s="13" ph="1"/>
      <c r="AY361" s="13" ph="1"/>
      <c r="AZ361" s="13" ph="1"/>
      <c r="BA361" s="13" ph="1"/>
      <c r="BB361" s="13" ph="1"/>
      <c r="BC361" s="13" ph="1"/>
      <c r="BD361" s="13" ph="1"/>
      <c r="BH361" s="13" ph="1"/>
      <c r="BI361" s="13" ph="1"/>
      <c r="BJ361" s="13" ph="1"/>
      <c r="BK361" s="13" ph="1"/>
      <c r="BL361" s="13" ph="1"/>
      <c r="BM361" s="13" ph="1"/>
    </row>
    <row r="362" spans="35:65" ht="8.25" customHeight="1">
      <c r="AI362" s="13" ph="1"/>
      <c r="AJ362" s="13" ph="1"/>
      <c r="AK362" s="13" ph="1"/>
      <c r="AL362" s="13" ph="1"/>
      <c r="AM362" s="13" ph="1"/>
      <c r="AQ362" s="13" ph="1"/>
      <c r="AR362" s="13" ph="1"/>
      <c r="AS362" s="13" ph="1"/>
      <c r="AT362" s="13" ph="1"/>
      <c r="AU362" s="13" ph="1"/>
      <c r="AY362" s="13" ph="1"/>
      <c r="AZ362" s="13" ph="1"/>
      <c r="BA362" s="13" ph="1"/>
      <c r="BB362" s="13" ph="1"/>
      <c r="BC362" s="13" ph="1"/>
      <c r="BD362" s="13" ph="1"/>
      <c r="BH362" s="13" ph="1"/>
      <c r="BI362" s="13" ph="1"/>
      <c r="BJ362" s="13" ph="1"/>
      <c r="BK362" s="13" ph="1"/>
      <c r="BL362" s="13" ph="1"/>
      <c r="BM362" s="13" ph="1"/>
    </row>
    <row r="363" spans="35:65" ht="8.25" customHeight="1">
      <c r="AI363" s="13" ph="1"/>
      <c r="AJ363" s="13" ph="1"/>
      <c r="AK363" s="13" ph="1"/>
      <c r="AL363" s="13" ph="1"/>
      <c r="AM363" s="13" ph="1"/>
      <c r="AQ363" s="13" ph="1"/>
      <c r="AR363" s="13" ph="1"/>
      <c r="AS363" s="13" ph="1"/>
      <c r="AT363" s="13" ph="1"/>
      <c r="AU363" s="13" ph="1"/>
      <c r="AY363" s="13" ph="1"/>
      <c r="AZ363" s="13" ph="1"/>
      <c r="BA363" s="13" ph="1"/>
      <c r="BB363" s="13" ph="1"/>
      <c r="BC363" s="13" ph="1"/>
      <c r="BD363" s="13" ph="1"/>
      <c r="BH363" s="13" ph="1"/>
      <c r="BI363" s="13" ph="1"/>
      <c r="BJ363" s="13" ph="1"/>
      <c r="BK363" s="13" ph="1"/>
      <c r="BL363" s="13" ph="1"/>
      <c r="BM363" s="13" ph="1"/>
    </row>
    <row r="364" spans="35:65" ht="8.25" customHeight="1">
      <c r="AI364" s="13" ph="1"/>
      <c r="AJ364" s="13" ph="1"/>
      <c r="AK364" s="13" ph="1"/>
      <c r="AL364" s="13" ph="1"/>
      <c r="AM364" s="13" ph="1"/>
      <c r="AQ364" s="13" ph="1"/>
      <c r="AR364" s="13" ph="1"/>
      <c r="AS364" s="13" ph="1"/>
      <c r="AT364" s="13" ph="1"/>
      <c r="AU364" s="13" ph="1"/>
      <c r="AY364" s="13" ph="1"/>
      <c r="AZ364" s="13" ph="1"/>
      <c r="BA364" s="13" ph="1"/>
      <c r="BB364" s="13" ph="1"/>
      <c r="BC364" s="13" ph="1"/>
      <c r="BD364" s="13" ph="1"/>
      <c r="BH364" s="13" ph="1"/>
      <c r="BI364" s="13" ph="1"/>
      <c r="BJ364" s="13" ph="1"/>
      <c r="BK364" s="13" ph="1"/>
      <c r="BL364" s="13" ph="1"/>
      <c r="BM364" s="13" ph="1"/>
    </row>
    <row r="368" spans="35:65" ht="8.25" customHeight="1">
      <c r="AI368" s="13" ph="1"/>
      <c r="AJ368" s="13" ph="1"/>
      <c r="AK368" s="13" ph="1"/>
      <c r="AL368" s="13" ph="1"/>
      <c r="AM368" s="13" ph="1"/>
      <c r="AQ368" s="13" ph="1"/>
      <c r="AR368" s="13" ph="1"/>
      <c r="AS368" s="13" ph="1"/>
      <c r="AT368" s="13" ph="1"/>
      <c r="AU368" s="13" ph="1"/>
      <c r="AY368" s="13" ph="1"/>
      <c r="AZ368" s="13" ph="1"/>
      <c r="BA368" s="13" ph="1"/>
      <c r="BB368" s="13" ph="1"/>
      <c r="BC368" s="13" ph="1"/>
      <c r="BD368" s="13" ph="1"/>
      <c r="BH368" s="13" ph="1"/>
      <c r="BI368" s="13" ph="1"/>
      <c r="BJ368" s="13" ph="1"/>
      <c r="BK368" s="13" ph="1"/>
      <c r="BL368" s="13" ph="1"/>
      <c r="BM368" s="13" ph="1"/>
    </row>
    <row r="369" spans="35:65" ht="8.25" customHeight="1">
      <c r="AI369" s="13" ph="1"/>
      <c r="AJ369" s="13" ph="1"/>
      <c r="AK369" s="13" ph="1"/>
      <c r="AL369" s="13" ph="1"/>
      <c r="AM369" s="13" ph="1"/>
      <c r="AQ369" s="13" ph="1"/>
      <c r="AR369" s="13" ph="1"/>
      <c r="AS369" s="13" ph="1"/>
      <c r="AT369" s="13" ph="1"/>
      <c r="AU369" s="13" ph="1"/>
      <c r="AY369" s="13" ph="1"/>
      <c r="AZ369" s="13" ph="1"/>
      <c r="BA369" s="13" ph="1"/>
      <c r="BB369" s="13" ph="1"/>
      <c r="BC369" s="13" ph="1"/>
      <c r="BD369" s="13" ph="1"/>
      <c r="BH369" s="13" ph="1"/>
      <c r="BI369" s="13" ph="1"/>
      <c r="BJ369" s="13" ph="1"/>
      <c r="BK369" s="13" ph="1"/>
      <c r="BL369" s="13" ph="1"/>
      <c r="BM369" s="13" ph="1"/>
    </row>
    <row r="370" spans="35:65" ht="8.25" customHeight="1">
      <c r="AI370" s="13" ph="1"/>
      <c r="AJ370" s="13" ph="1"/>
      <c r="AK370" s="13" ph="1"/>
      <c r="AL370" s="13" ph="1"/>
      <c r="AM370" s="13" ph="1"/>
      <c r="AQ370" s="13" ph="1"/>
      <c r="AR370" s="13" ph="1"/>
      <c r="AS370" s="13" ph="1"/>
      <c r="AT370" s="13" ph="1"/>
      <c r="AU370" s="13" ph="1"/>
      <c r="AY370" s="13" ph="1"/>
      <c r="AZ370" s="13" ph="1"/>
      <c r="BA370" s="13" ph="1"/>
      <c r="BB370" s="13" ph="1"/>
      <c r="BC370" s="13" ph="1"/>
      <c r="BD370" s="13" ph="1"/>
      <c r="BH370" s="13" ph="1"/>
      <c r="BI370" s="13" ph="1"/>
      <c r="BJ370" s="13" ph="1"/>
      <c r="BK370" s="13" ph="1"/>
      <c r="BL370" s="13" ph="1"/>
      <c r="BM370" s="13" ph="1"/>
    </row>
    <row r="371" spans="35:65" ht="8.25" customHeight="1">
      <c r="AI371" s="13" ph="1"/>
      <c r="AJ371" s="13" ph="1"/>
      <c r="AK371" s="13" ph="1"/>
      <c r="AL371" s="13" ph="1"/>
      <c r="AM371" s="13" ph="1"/>
      <c r="AQ371" s="13" ph="1"/>
      <c r="AR371" s="13" ph="1"/>
      <c r="AS371" s="13" ph="1"/>
      <c r="AT371" s="13" ph="1"/>
      <c r="AU371" s="13" ph="1"/>
      <c r="AY371" s="13" ph="1"/>
      <c r="AZ371" s="13" ph="1"/>
      <c r="BA371" s="13" ph="1"/>
      <c r="BB371" s="13" ph="1"/>
      <c r="BC371" s="13" ph="1"/>
      <c r="BD371" s="13" ph="1"/>
      <c r="BH371" s="13" ph="1"/>
      <c r="BI371" s="13" ph="1"/>
      <c r="BJ371" s="13" ph="1"/>
      <c r="BK371" s="13" ph="1"/>
      <c r="BL371" s="13" ph="1"/>
      <c r="BM371" s="13" ph="1"/>
    </row>
    <row r="372" spans="35:65" ht="8.25" customHeight="1">
      <c r="AI372" s="13" ph="1"/>
      <c r="AJ372" s="13" ph="1"/>
      <c r="AK372" s="13" ph="1"/>
      <c r="AL372" s="13" ph="1"/>
      <c r="AM372" s="13" ph="1"/>
      <c r="AQ372" s="13" ph="1"/>
      <c r="AR372" s="13" ph="1"/>
      <c r="AS372" s="13" ph="1"/>
      <c r="AT372" s="13" ph="1"/>
      <c r="AU372" s="13" ph="1"/>
      <c r="AY372" s="13" ph="1"/>
      <c r="AZ372" s="13" ph="1"/>
      <c r="BA372" s="13" ph="1"/>
      <c r="BB372" s="13" ph="1"/>
      <c r="BC372" s="13" ph="1"/>
      <c r="BD372" s="13" ph="1"/>
      <c r="BH372" s="13" ph="1"/>
      <c r="BI372" s="13" ph="1"/>
      <c r="BJ372" s="13" ph="1"/>
      <c r="BK372" s="13" ph="1"/>
      <c r="BL372" s="13" ph="1"/>
      <c r="BM372" s="13" ph="1"/>
    </row>
    <row r="373" spans="35:65" ht="8.25" customHeight="1">
      <c r="AI373" s="13" ph="1"/>
      <c r="AJ373" s="13" ph="1"/>
      <c r="AK373" s="13" ph="1"/>
      <c r="AL373" s="13" ph="1"/>
      <c r="AM373" s="13" ph="1"/>
      <c r="AQ373" s="13" ph="1"/>
      <c r="AR373" s="13" ph="1"/>
      <c r="AS373" s="13" ph="1"/>
      <c r="AT373" s="13" ph="1"/>
      <c r="AU373" s="13" ph="1"/>
      <c r="AY373" s="13" ph="1"/>
      <c r="AZ373" s="13" ph="1"/>
      <c r="BA373" s="13" ph="1"/>
      <c r="BB373" s="13" ph="1"/>
      <c r="BC373" s="13" ph="1"/>
      <c r="BD373" s="13" ph="1"/>
      <c r="BH373" s="13" ph="1"/>
      <c r="BI373" s="13" ph="1"/>
      <c r="BJ373" s="13" ph="1"/>
      <c r="BK373" s="13" ph="1"/>
      <c r="BL373" s="13" ph="1"/>
      <c r="BM373" s="13" ph="1"/>
    </row>
    <row r="374" spans="35:65" ht="8.25" customHeight="1">
      <c r="AI374" s="13" ph="1"/>
      <c r="AJ374" s="13" ph="1"/>
      <c r="AK374" s="13" ph="1"/>
      <c r="AL374" s="13" ph="1"/>
      <c r="AM374" s="13" ph="1"/>
      <c r="AQ374" s="13" ph="1"/>
      <c r="AR374" s="13" ph="1"/>
      <c r="AS374" s="13" ph="1"/>
      <c r="AT374" s="13" ph="1"/>
      <c r="AU374" s="13" ph="1"/>
      <c r="AY374" s="13" ph="1"/>
      <c r="AZ374" s="13" ph="1"/>
      <c r="BA374" s="13" ph="1"/>
      <c r="BB374" s="13" ph="1"/>
      <c r="BC374" s="13" ph="1"/>
      <c r="BD374" s="13" ph="1"/>
      <c r="BH374" s="13" ph="1"/>
      <c r="BI374" s="13" ph="1"/>
      <c r="BJ374" s="13" ph="1"/>
      <c r="BK374" s="13" ph="1"/>
      <c r="BL374" s="13" ph="1"/>
      <c r="BM374" s="13" ph="1"/>
    </row>
    <row r="375" spans="35:65" ht="8.25" customHeight="1">
      <c r="AI375" s="13" ph="1"/>
      <c r="AJ375" s="13" ph="1"/>
      <c r="AK375" s="13" ph="1"/>
      <c r="AL375" s="13" ph="1"/>
      <c r="AM375" s="13" ph="1"/>
      <c r="AQ375" s="13" ph="1"/>
      <c r="AR375" s="13" ph="1"/>
      <c r="AS375" s="13" ph="1"/>
      <c r="AT375" s="13" ph="1"/>
      <c r="AU375" s="13" ph="1"/>
      <c r="AY375" s="13" ph="1"/>
      <c r="AZ375" s="13" ph="1"/>
      <c r="BA375" s="13" ph="1"/>
      <c r="BB375" s="13" ph="1"/>
      <c r="BC375" s="13" ph="1"/>
      <c r="BD375" s="13" ph="1"/>
      <c r="BH375" s="13" ph="1"/>
      <c r="BI375" s="13" ph="1"/>
      <c r="BJ375" s="13" ph="1"/>
      <c r="BK375" s="13" ph="1"/>
      <c r="BL375" s="13" ph="1"/>
      <c r="BM375" s="13" ph="1"/>
    </row>
    <row r="376" spans="35:65" ht="8.25" customHeight="1">
      <c r="AI376" s="13" ph="1"/>
      <c r="AJ376" s="13" ph="1"/>
      <c r="AK376" s="13" ph="1"/>
      <c r="AL376" s="13" ph="1"/>
      <c r="AM376" s="13" ph="1"/>
      <c r="AQ376" s="13" ph="1"/>
      <c r="AR376" s="13" ph="1"/>
      <c r="AS376" s="13" ph="1"/>
      <c r="AT376" s="13" ph="1"/>
      <c r="AU376" s="13" ph="1"/>
      <c r="AY376" s="13" ph="1"/>
      <c r="AZ376" s="13" ph="1"/>
      <c r="BA376" s="13" ph="1"/>
      <c r="BB376" s="13" ph="1"/>
      <c r="BC376" s="13" ph="1"/>
      <c r="BD376" s="13" ph="1"/>
      <c r="BH376" s="13" ph="1"/>
      <c r="BI376" s="13" ph="1"/>
      <c r="BJ376" s="13" ph="1"/>
      <c r="BK376" s="13" ph="1"/>
      <c r="BL376" s="13" ph="1"/>
      <c r="BM376" s="13" ph="1"/>
    </row>
    <row r="377" spans="35:65" ht="8.25" customHeight="1">
      <c r="AI377" s="13" ph="1"/>
      <c r="AJ377" s="13" ph="1"/>
      <c r="AK377" s="13" ph="1"/>
      <c r="AL377" s="13" ph="1"/>
      <c r="AM377" s="13" ph="1"/>
      <c r="AQ377" s="13" ph="1"/>
      <c r="AR377" s="13" ph="1"/>
      <c r="AS377" s="13" ph="1"/>
      <c r="AT377" s="13" ph="1"/>
      <c r="AU377" s="13" ph="1"/>
      <c r="AY377" s="13" ph="1"/>
      <c r="AZ377" s="13" ph="1"/>
      <c r="BA377" s="13" ph="1"/>
      <c r="BB377" s="13" ph="1"/>
      <c r="BC377" s="13" ph="1"/>
      <c r="BD377" s="13" ph="1"/>
      <c r="BH377" s="13" ph="1"/>
      <c r="BI377" s="13" ph="1"/>
      <c r="BJ377" s="13" ph="1"/>
      <c r="BK377" s="13" ph="1"/>
      <c r="BL377" s="13" ph="1"/>
      <c r="BM377" s="13" ph="1"/>
    </row>
    <row r="378" spans="35:65" ht="8.25" customHeight="1">
      <c r="AI378" s="13" ph="1"/>
      <c r="AJ378" s="13" ph="1"/>
      <c r="AK378" s="13" ph="1"/>
      <c r="AL378" s="13" ph="1"/>
      <c r="AM378" s="13" ph="1"/>
      <c r="AQ378" s="13" ph="1"/>
      <c r="AR378" s="13" ph="1"/>
      <c r="AS378" s="13" ph="1"/>
      <c r="AT378" s="13" ph="1"/>
      <c r="AU378" s="13" ph="1"/>
      <c r="AY378" s="13" ph="1"/>
      <c r="AZ378" s="13" ph="1"/>
      <c r="BA378" s="13" ph="1"/>
      <c r="BB378" s="13" ph="1"/>
      <c r="BC378" s="13" ph="1"/>
      <c r="BD378" s="13" ph="1"/>
      <c r="BH378" s="13" ph="1"/>
      <c r="BI378" s="13" ph="1"/>
      <c r="BJ378" s="13" ph="1"/>
      <c r="BK378" s="13" ph="1"/>
      <c r="BL378" s="13" ph="1"/>
      <c r="BM378" s="13" ph="1"/>
    </row>
    <row r="379" spans="35:65" ht="8.25" customHeight="1">
      <c r="AI379" s="13" ph="1"/>
      <c r="AJ379" s="13" ph="1"/>
      <c r="AK379" s="13" ph="1"/>
      <c r="AL379" s="13" ph="1"/>
      <c r="AM379" s="13" ph="1"/>
      <c r="AQ379" s="13" ph="1"/>
      <c r="AR379" s="13" ph="1"/>
      <c r="AS379" s="13" ph="1"/>
      <c r="AT379" s="13" ph="1"/>
      <c r="AU379" s="13" ph="1"/>
      <c r="AY379" s="13" ph="1"/>
      <c r="AZ379" s="13" ph="1"/>
      <c r="BA379" s="13" ph="1"/>
      <c r="BB379" s="13" ph="1"/>
      <c r="BC379" s="13" ph="1"/>
      <c r="BD379" s="13" ph="1"/>
      <c r="BH379" s="13" ph="1"/>
      <c r="BI379" s="13" ph="1"/>
      <c r="BJ379" s="13" ph="1"/>
      <c r="BK379" s="13" ph="1"/>
      <c r="BL379" s="13" ph="1"/>
      <c r="BM379" s="13" ph="1"/>
    </row>
    <row r="380" spans="35:65" ht="8.25" customHeight="1">
      <c r="AI380" s="13" ph="1"/>
      <c r="AJ380" s="13" ph="1"/>
      <c r="AK380" s="13" ph="1"/>
      <c r="AL380" s="13" ph="1"/>
      <c r="AM380" s="13" ph="1"/>
      <c r="AQ380" s="13" ph="1"/>
      <c r="AR380" s="13" ph="1"/>
      <c r="AS380" s="13" ph="1"/>
      <c r="AT380" s="13" ph="1"/>
      <c r="AU380" s="13" ph="1"/>
      <c r="AY380" s="13" ph="1"/>
      <c r="AZ380" s="13" ph="1"/>
      <c r="BA380" s="13" ph="1"/>
      <c r="BB380" s="13" ph="1"/>
      <c r="BC380" s="13" ph="1"/>
      <c r="BD380" s="13" ph="1"/>
      <c r="BH380" s="13" ph="1"/>
      <c r="BI380" s="13" ph="1"/>
      <c r="BJ380" s="13" ph="1"/>
      <c r="BK380" s="13" ph="1"/>
      <c r="BL380" s="13" ph="1"/>
      <c r="BM380" s="13" ph="1"/>
    </row>
    <row r="381" spans="35:65" ht="8.25" customHeight="1">
      <c r="AI381" s="13" ph="1"/>
      <c r="AJ381" s="13" ph="1"/>
      <c r="AK381" s="13" ph="1"/>
      <c r="AL381" s="13" ph="1"/>
      <c r="AM381" s="13" ph="1"/>
      <c r="AQ381" s="13" ph="1"/>
      <c r="AR381" s="13" ph="1"/>
      <c r="AS381" s="13" ph="1"/>
      <c r="AT381" s="13" ph="1"/>
      <c r="AU381" s="13" ph="1"/>
      <c r="AY381" s="13" ph="1"/>
      <c r="AZ381" s="13" ph="1"/>
      <c r="BA381" s="13" ph="1"/>
      <c r="BB381" s="13" ph="1"/>
      <c r="BC381" s="13" ph="1"/>
      <c r="BD381" s="13" ph="1"/>
      <c r="BH381" s="13" ph="1"/>
      <c r="BI381" s="13" ph="1"/>
      <c r="BJ381" s="13" ph="1"/>
      <c r="BK381" s="13" ph="1"/>
      <c r="BL381" s="13" ph="1"/>
      <c r="BM381" s="13" ph="1"/>
    </row>
    <row r="382" spans="35:65" ht="8.25" customHeight="1">
      <c r="AI382" s="13" ph="1"/>
      <c r="AJ382" s="13" ph="1"/>
      <c r="AK382" s="13" ph="1"/>
      <c r="AL382" s="13" ph="1"/>
      <c r="AM382" s="13" ph="1"/>
      <c r="AQ382" s="13" ph="1"/>
      <c r="AR382" s="13" ph="1"/>
      <c r="AS382" s="13" ph="1"/>
      <c r="AT382" s="13" ph="1"/>
      <c r="AU382" s="13" ph="1"/>
      <c r="AY382" s="13" ph="1"/>
      <c r="AZ382" s="13" ph="1"/>
      <c r="BA382" s="13" ph="1"/>
      <c r="BB382" s="13" ph="1"/>
      <c r="BC382" s="13" ph="1"/>
      <c r="BD382" s="13" ph="1"/>
      <c r="BH382" s="13" ph="1"/>
      <c r="BI382" s="13" ph="1"/>
      <c r="BJ382" s="13" ph="1"/>
      <c r="BK382" s="13" ph="1"/>
      <c r="BL382" s="13" ph="1"/>
      <c r="BM382" s="13" ph="1"/>
    </row>
    <row r="386" spans="35:65" ht="8.25" customHeight="1">
      <c r="AI386" s="13" ph="1"/>
      <c r="AJ386" s="13" ph="1"/>
      <c r="AK386" s="13" ph="1"/>
      <c r="AL386" s="13" ph="1"/>
      <c r="AM386" s="13" ph="1"/>
      <c r="AQ386" s="13" ph="1"/>
      <c r="AR386" s="13" ph="1"/>
      <c r="AS386" s="13" ph="1"/>
      <c r="AT386" s="13" ph="1"/>
      <c r="AU386" s="13" ph="1"/>
      <c r="AY386" s="13" ph="1"/>
      <c r="AZ386" s="13" ph="1"/>
      <c r="BA386" s="13" ph="1"/>
      <c r="BB386" s="13" ph="1"/>
      <c r="BC386" s="13" ph="1"/>
      <c r="BD386" s="13" ph="1"/>
      <c r="BH386" s="13" ph="1"/>
      <c r="BI386" s="13" ph="1"/>
      <c r="BJ386" s="13" ph="1"/>
      <c r="BK386" s="13" ph="1"/>
      <c r="BL386" s="13" ph="1"/>
      <c r="BM386" s="13" ph="1"/>
    </row>
    <row r="387" spans="35:65" ht="8.25" customHeight="1">
      <c r="AI387" s="13" ph="1"/>
      <c r="AJ387" s="13" ph="1"/>
      <c r="AK387" s="13" ph="1"/>
      <c r="AL387" s="13" ph="1"/>
      <c r="AM387" s="13" ph="1"/>
      <c r="AQ387" s="13" ph="1"/>
      <c r="AR387" s="13" ph="1"/>
      <c r="AS387" s="13" ph="1"/>
      <c r="AT387" s="13" ph="1"/>
      <c r="AU387" s="13" ph="1"/>
      <c r="AY387" s="13" ph="1"/>
      <c r="AZ387" s="13" ph="1"/>
      <c r="BA387" s="13" ph="1"/>
      <c r="BB387" s="13" ph="1"/>
      <c r="BC387" s="13" ph="1"/>
      <c r="BD387" s="13" ph="1"/>
      <c r="BH387" s="13" ph="1"/>
      <c r="BI387" s="13" ph="1"/>
      <c r="BJ387" s="13" ph="1"/>
      <c r="BK387" s="13" ph="1"/>
      <c r="BL387" s="13" ph="1"/>
      <c r="BM387" s="13" ph="1"/>
    </row>
    <row r="388" spans="35:65" ht="8.25" customHeight="1">
      <c r="AI388" s="13" ph="1"/>
      <c r="AJ388" s="13" ph="1"/>
      <c r="AK388" s="13" ph="1"/>
      <c r="AL388" s="13" ph="1"/>
      <c r="AM388" s="13" ph="1"/>
      <c r="AQ388" s="13" ph="1"/>
      <c r="AR388" s="13" ph="1"/>
      <c r="AS388" s="13" ph="1"/>
      <c r="AT388" s="13" ph="1"/>
      <c r="AU388" s="13" ph="1"/>
      <c r="AY388" s="13" ph="1"/>
      <c r="AZ388" s="13" ph="1"/>
      <c r="BA388" s="13" ph="1"/>
      <c r="BB388" s="13" ph="1"/>
      <c r="BC388" s="13" ph="1"/>
      <c r="BD388" s="13" ph="1"/>
      <c r="BH388" s="13" ph="1"/>
      <c r="BI388" s="13" ph="1"/>
      <c r="BJ388" s="13" ph="1"/>
      <c r="BK388" s="13" ph="1"/>
      <c r="BL388" s="13" ph="1"/>
      <c r="BM388" s="13" ph="1"/>
    </row>
    <row r="389" spans="35:65" ht="8.25" customHeight="1">
      <c r="AI389" s="13" ph="1"/>
      <c r="AJ389" s="13" ph="1"/>
      <c r="AK389" s="13" ph="1"/>
      <c r="AL389" s="13" ph="1"/>
      <c r="AM389" s="13" ph="1"/>
      <c r="AQ389" s="13" ph="1"/>
      <c r="AR389" s="13" ph="1"/>
      <c r="AS389" s="13" ph="1"/>
      <c r="AT389" s="13" ph="1"/>
      <c r="AU389" s="13" ph="1"/>
      <c r="AY389" s="13" ph="1"/>
      <c r="AZ389" s="13" ph="1"/>
      <c r="BA389" s="13" ph="1"/>
      <c r="BB389" s="13" ph="1"/>
      <c r="BC389" s="13" ph="1"/>
      <c r="BD389" s="13" ph="1"/>
      <c r="BH389" s="13" ph="1"/>
      <c r="BI389" s="13" ph="1"/>
      <c r="BJ389" s="13" ph="1"/>
      <c r="BK389" s="13" ph="1"/>
      <c r="BL389" s="13" ph="1"/>
      <c r="BM389" s="13" ph="1"/>
    </row>
    <row r="390" spans="35:65" ht="8.25" customHeight="1">
      <c r="AI390" s="13" ph="1"/>
      <c r="AJ390" s="13" ph="1"/>
      <c r="AK390" s="13" ph="1"/>
      <c r="AL390" s="13" ph="1"/>
      <c r="AM390" s="13" ph="1"/>
      <c r="AQ390" s="13" ph="1"/>
      <c r="AR390" s="13" ph="1"/>
      <c r="AS390" s="13" ph="1"/>
      <c r="AT390" s="13" ph="1"/>
      <c r="AU390" s="13" ph="1"/>
      <c r="AY390" s="13" ph="1"/>
      <c r="AZ390" s="13" ph="1"/>
      <c r="BA390" s="13" ph="1"/>
      <c r="BB390" s="13" ph="1"/>
      <c r="BC390" s="13" ph="1"/>
      <c r="BD390" s="13" ph="1"/>
      <c r="BH390" s="13" ph="1"/>
      <c r="BI390" s="13" ph="1"/>
      <c r="BJ390" s="13" ph="1"/>
      <c r="BK390" s="13" ph="1"/>
      <c r="BL390" s="13" ph="1"/>
      <c r="BM390" s="13" ph="1"/>
    </row>
    <row r="391" spans="35:65" ht="8.25" customHeight="1">
      <c r="AI391" s="13" ph="1"/>
      <c r="AJ391" s="13" ph="1"/>
      <c r="AK391" s="13" ph="1"/>
      <c r="AL391" s="13" ph="1"/>
      <c r="AM391" s="13" ph="1"/>
      <c r="AQ391" s="13" ph="1"/>
      <c r="AR391" s="13" ph="1"/>
      <c r="AS391" s="13" ph="1"/>
      <c r="AT391" s="13" ph="1"/>
      <c r="AU391" s="13" ph="1"/>
      <c r="AY391" s="13" ph="1"/>
      <c r="AZ391" s="13" ph="1"/>
      <c r="BA391" s="13" ph="1"/>
      <c r="BB391" s="13" ph="1"/>
      <c r="BC391" s="13" ph="1"/>
      <c r="BD391" s="13" ph="1"/>
      <c r="BH391" s="13" ph="1"/>
      <c r="BI391" s="13" ph="1"/>
      <c r="BJ391" s="13" ph="1"/>
      <c r="BK391" s="13" ph="1"/>
      <c r="BL391" s="13" ph="1"/>
      <c r="BM391" s="13" ph="1"/>
    </row>
    <row r="392" spans="35:65" ht="8.25" customHeight="1">
      <c r="AI392" s="13" ph="1"/>
      <c r="AJ392" s="13" ph="1"/>
      <c r="AK392" s="13" ph="1"/>
      <c r="AL392" s="13" ph="1"/>
      <c r="AM392" s="13" ph="1"/>
      <c r="AQ392" s="13" ph="1"/>
      <c r="AR392" s="13" ph="1"/>
      <c r="AS392" s="13" ph="1"/>
      <c r="AT392" s="13" ph="1"/>
      <c r="AU392" s="13" ph="1"/>
      <c r="AY392" s="13" ph="1"/>
      <c r="AZ392" s="13" ph="1"/>
      <c r="BA392" s="13" ph="1"/>
      <c r="BB392" s="13" ph="1"/>
      <c r="BC392" s="13" ph="1"/>
      <c r="BD392" s="13" ph="1"/>
      <c r="BH392" s="13" ph="1"/>
      <c r="BI392" s="13" ph="1"/>
      <c r="BJ392" s="13" ph="1"/>
      <c r="BK392" s="13" ph="1"/>
      <c r="BL392" s="13" ph="1"/>
      <c r="BM392" s="13" ph="1"/>
    </row>
    <row r="393" spans="35:65" ht="8.25" customHeight="1">
      <c r="AI393" s="13" ph="1"/>
      <c r="AJ393" s="13" ph="1"/>
      <c r="AK393" s="13" ph="1"/>
      <c r="AL393" s="13" ph="1"/>
      <c r="AM393" s="13" ph="1"/>
      <c r="AQ393" s="13" ph="1"/>
      <c r="AR393" s="13" ph="1"/>
      <c r="AS393" s="13" ph="1"/>
      <c r="AT393" s="13" ph="1"/>
      <c r="AU393" s="13" ph="1"/>
      <c r="AY393" s="13" ph="1"/>
      <c r="AZ393" s="13" ph="1"/>
      <c r="BA393" s="13" ph="1"/>
      <c r="BB393" s="13" ph="1"/>
      <c r="BC393" s="13" ph="1"/>
      <c r="BD393" s="13" ph="1"/>
      <c r="BH393" s="13" ph="1"/>
      <c r="BI393" s="13" ph="1"/>
      <c r="BJ393" s="13" ph="1"/>
      <c r="BK393" s="13" ph="1"/>
      <c r="BL393" s="13" ph="1"/>
      <c r="BM393" s="13" ph="1"/>
    </row>
    <row r="394" spans="35:65" ht="8.25" customHeight="1">
      <c r="AI394" s="13" ph="1"/>
      <c r="AJ394" s="13" ph="1"/>
      <c r="AK394" s="13" ph="1"/>
      <c r="AL394" s="13" ph="1"/>
      <c r="AM394" s="13" ph="1"/>
      <c r="AQ394" s="13" ph="1"/>
      <c r="AR394" s="13" ph="1"/>
      <c r="AS394" s="13" ph="1"/>
      <c r="AT394" s="13" ph="1"/>
      <c r="AU394" s="13" ph="1"/>
      <c r="AY394" s="13" ph="1"/>
      <c r="AZ394" s="13" ph="1"/>
      <c r="BA394" s="13" ph="1"/>
      <c r="BB394" s="13" ph="1"/>
      <c r="BC394" s="13" ph="1"/>
      <c r="BD394" s="13" ph="1"/>
      <c r="BH394" s="13" ph="1"/>
      <c r="BI394" s="13" ph="1"/>
      <c r="BJ394" s="13" ph="1"/>
      <c r="BK394" s="13" ph="1"/>
      <c r="BL394" s="13" ph="1"/>
      <c r="BM394" s="13" ph="1"/>
    </row>
    <row r="395" spans="35:65" ht="8.25" customHeight="1">
      <c r="AI395" s="13" ph="1"/>
      <c r="AJ395" s="13" ph="1"/>
      <c r="AK395" s="13" ph="1"/>
      <c r="AL395" s="13" ph="1"/>
      <c r="AM395" s="13" ph="1"/>
      <c r="AQ395" s="13" ph="1"/>
      <c r="AR395" s="13" ph="1"/>
      <c r="AS395" s="13" ph="1"/>
      <c r="AT395" s="13" ph="1"/>
      <c r="AU395" s="13" ph="1"/>
      <c r="AY395" s="13" ph="1"/>
      <c r="AZ395" s="13" ph="1"/>
      <c r="BA395" s="13" ph="1"/>
      <c r="BB395" s="13" ph="1"/>
      <c r="BC395" s="13" ph="1"/>
      <c r="BD395" s="13" ph="1"/>
      <c r="BH395" s="13" ph="1"/>
      <c r="BI395" s="13" ph="1"/>
      <c r="BJ395" s="13" ph="1"/>
      <c r="BK395" s="13" ph="1"/>
      <c r="BL395" s="13" ph="1"/>
      <c r="BM395" s="13" ph="1"/>
    </row>
    <row r="396" spans="35:65" ht="8.25" customHeight="1">
      <c r="AI396" s="13" ph="1"/>
      <c r="AJ396" s="13" ph="1"/>
      <c r="AK396" s="13" ph="1"/>
      <c r="AL396" s="13" ph="1"/>
      <c r="AM396" s="13" ph="1"/>
      <c r="AQ396" s="13" ph="1"/>
      <c r="AR396" s="13" ph="1"/>
      <c r="AS396" s="13" ph="1"/>
      <c r="AT396" s="13" ph="1"/>
      <c r="AU396" s="13" ph="1"/>
      <c r="AY396" s="13" ph="1"/>
      <c r="AZ396" s="13" ph="1"/>
      <c r="BA396" s="13" ph="1"/>
      <c r="BB396" s="13" ph="1"/>
      <c r="BC396" s="13" ph="1"/>
      <c r="BD396" s="13" ph="1"/>
      <c r="BH396" s="13" ph="1"/>
      <c r="BI396" s="13" ph="1"/>
      <c r="BJ396" s="13" ph="1"/>
      <c r="BK396" s="13" ph="1"/>
      <c r="BL396" s="13" ph="1"/>
      <c r="BM396" s="13" ph="1"/>
    </row>
    <row r="397" spans="35:65" ht="8.25" customHeight="1">
      <c r="AI397" s="13" ph="1"/>
      <c r="AJ397" s="13" ph="1"/>
      <c r="AK397" s="13" ph="1"/>
      <c r="AL397" s="13" ph="1"/>
      <c r="AM397" s="13" ph="1"/>
      <c r="AQ397" s="13" ph="1"/>
      <c r="AR397" s="13" ph="1"/>
      <c r="AS397" s="13" ph="1"/>
      <c r="AT397" s="13" ph="1"/>
      <c r="AU397" s="13" ph="1"/>
      <c r="AY397" s="13" ph="1"/>
      <c r="AZ397" s="13" ph="1"/>
      <c r="BA397" s="13" ph="1"/>
      <c r="BB397" s="13" ph="1"/>
      <c r="BC397" s="13" ph="1"/>
      <c r="BD397" s="13" ph="1"/>
      <c r="BH397" s="13" ph="1"/>
      <c r="BI397" s="13" ph="1"/>
      <c r="BJ397" s="13" ph="1"/>
      <c r="BK397" s="13" ph="1"/>
      <c r="BL397" s="13" ph="1"/>
      <c r="BM397" s="13" ph="1"/>
    </row>
    <row r="398" spans="35:65" ht="8.25" customHeight="1">
      <c r="AI398" s="13" ph="1"/>
      <c r="AJ398" s="13" ph="1"/>
      <c r="AK398" s="13" ph="1"/>
      <c r="AL398" s="13" ph="1"/>
      <c r="AM398" s="13" ph="1"/>
      <c r="AQ398" s="13" ph="1"/>
      <c r="AR398" s="13" ph="1"/>
      <c r="AS398" s="13" ph="1"/>
      <c r="AT398" s="13" ph="1"/>
      <c r="AU398" s="13" ph="1"/>
      <c r="AY398" s="13" ph="1"/>
      <c r="AZ398" s="13" ph="1"/>
      <c r="BA398" s="13" ph="1"/>
      <c r="BB398" s="13" ph="1"/>
      <c r="BC398" s="13" ph="1"/>
      <c r="BD398" s="13" ph="1"/>
      <c r="BH398" s="13" ph="1"/>
      <c r="BI398" s="13" ph="1"/>
      <c r="BJ398" s="13" ph="1"/>
      <c r="BK398" s="13" ph="1"/>
      <c r="BL398" s="13" ph="1"/>
      <c r="BM398" s="13" ph="1"/>
    </row>
    <row r="400" spans="35:65" ht="8.25" customHeight="1">
      <c r="AI400" s="13" ph="1"/>
      <c r="AJ400" s="13" ph="1"/>
      <c r="AK400" s="13" ph="1"/>
      <c r="AL400" s="13" ph="1"/>
      <c r="AM400" s="13" ph="1"/>
      <c r="AQ400" s="13" ph="1"/>
      <c r="AR400" s="13" ph="1"/>
      <c r="AS400" s="13" ph="1"/>
      <c r="AT400" s="13" ph="1"/>
      <c r="AU400" s="13" ph="1"/>
      <c r="AY400" s="13" ph="1"/>
      <c r="AZ400" s="13" ph="1"/>
      <c r="BA400" s="13" ph="1"/>
      <c r="BB400" s="13" ph="1"/>
      <c r="BC400" s="13" ph="1"/>
      <c r="BD400" s="13" ph="1"/>
      <c r="BH400" s="13" ph="1"/>
      <c r="BI400" s="13" ph="1"/>
      <c r="BJ400" s="13" ph="1"/>
      <c r="BK400" s="13" ph="1"/>
      <c r="BL400" s="13" ph="1"/>
      <c r="BM400" s="13" ph="1"/>
    </row>
    <row r="401" spans="35:65" ht="8.25" customHeight="1">
      <c r="AI401" s="13" ph="1"/>
      <c r="AJ401" s="13" ph="1"/>
      <c r="AK401" s="13" ph="1"/>
      <c r="AL401" s="13" ph="1"/>
      <c r="AM401" s="13" ph="1"/>
      <c r="AQ401" s="13" ph="1"/>
      <c r="AR401" s="13" ph="1"/>
      <c r="AS401" s="13" ph="1"/>
      <c r="AT401" s="13" ph="1"/>
      <c r="AU401" s="13" ph="1"/>
      <c r="AY401" s="13" ph="1"/>
      <c r="AZ401" s="13" ph="1"/>
      <c r="BA401" s="13" ph="1"/>
      <c r="BB401" s="13" ph="1"/>
      <c r="BC401" s="13" ph="1"/>
      <c r="BD401" s="13" ph="1"/>
      <c r="BH401" s="13" ph="1"/>
      <c r="BI401" s="13" ph="1"/>
      <c r="BJ401" s="13" ph="1"/>
      <c r="BK401" s="13" ph="1"/>
      <c r="BL401" s="13" ph="1"/>
      <c r="BM401" s="13" ph="1"/>
    </row>
    <row r="402" spans="35:65" ht="8.25" customHeight="1">
      <c r="AI402" s="13" ph="1"/>
      <c r="AJ402" s="13" ph="1"/>
      <c r="AK402" s="13" ph="1"/>
      <c r="AL402" s="13" ph="1"/>
      <c r="AM402" s="13" ph="1"/>
      <c r="AQ402" s="13" ph="1"/>
      <c r="AR402" s="13" ph="1"/>
      <c r="AS402" s="13" ph="1"/>
      <c r="AT402" s="13" ph="1"/>
      <c r="AU402" s="13" ph="1"/>
      <c r="AY402" s="13" ph="1"/>
      <c r="AZ402" s="13" ph="1"/>
      <c r="BA402" s="13" ph="1"/>
      <c r="BB402" s="13" ph="1"/>
      <c r="BC402" s="13" ph="1"/>
      <c r="BD402" s="13" ph="1"/>
      <c r="BH402" s="13" ph="1"/>
      <c r="BI402" s="13" ph="1"/>
      <c r="BJ402" s="13" ph="1"/>
      <c r="BK402" s="13" ph="1"/>
      <c r="BL402" s="13" ph="1"/>
      <c r="BM402" s="13" ph="1"/>
    </row>
    <row r="403" spans="35:65" ht="8.25" customHeight="1">
      <c r="AI403" s="13" ph="1"/>
      <c r="AJ403" s="13" ph="1"/>
      <c r="AK403" s="13" ph="1"/>
      <c r="AL403" s="13" ph="1"/>
      <c r="AM403" s="13" ph="1"/>
      <c r="AQ403" s="13" ph="1"/>
      <c r="AR403" s="13" ph="1"/>
      <c r="AS403" s="13" ph="1"/>
      <c r="AT403" s="13" ph="1"/>
      <c r="AU403" s="13" ph="1"/>
      <c r="AY403" s="13" ph="1"/>
      <c r="AZ403" s="13" ph="1"/>
      <c r="BA403" s="13" ph="1"/>
      <c r="BB403" s="13" ph="1"/>
      <c r="BC403" s="13" ph="1"/>
      <c r="BD403" s="13" ph="1"/>
      <c r="BH403" s="13" ph="1"/>
      <c r="BI403" s="13" ph="1"/>
      <c r="BJ403" s="13" ph="1"/>
      <c r="BK403" s="13" ph="1"/>
      <c r="BL403" s="13" ph="1"/>
      <c r="BM403" s="13" ph="1"/>
    </row>
    <row r="404" spans="35:65" ht="8.25" customHeight="1">
      <c r="AI404" s="13" ph="1"/>
      <c r="AJ404" s="13" ph="1"/>
      <c r="AK404" s="13" ph="1"/>
      <c r="AL404" s="13" ph="1"/>
      <c r="AM404" s="13" ph="1"/>
      <c r="AQ404" s="13" ph="1"/>
      <c r="AR404" s="13" ph="1"/>
      <c r="AS404" s="13" ph="1"/>
      <c r="AT404" s="13" ph="1"/>
      <c r="AU404" s="13" ph="1"/>
      <c r="AY404" s="13" ph="1"/>
      <c r="AZ404" s="13" ph="1"/>
      <c r="BA404" s="13" ph="1"/>
      <c r="BB404" s="13" ph="1"/>
      <c r="BC404" s="13" ph="1"/>
      <c r="BD404" s="13" ph="1"/>
      <c r="BH404" s="13" ph="1"/>
      <c r="BI404" s="13" ph="1"/>
      <c r="BJ404" s="13" ph="1"/>
      <c r="BK404" s="13" ph="1"/>
      <c r="BL404" s="13" ph="1"/>
      <c r="BM404" s="13" ph="1"/>
    </row>
    <row r="405" spans="35:65" ht="8.25" customHeight="1">
      <c r="AI405" s="13" ph="1"/>
      <c r="AJ405" s="13" ph="1"/>
      <c r="AK405" s="13" ph="1"/>
      <c r="AL405" s="13" ph="1"/>
      <c r="AM405" s="13" ph="1"/>
      <c r="AQ405" s="13" ph="1"/>
      <c r="AR405" s="13" ph="1"/>
      <c r="AS405" s="13" ph="1"/>
      <c r="AT405" s="13" ph="1"/>
      <c r="AU405" s="13" ph="1"/>
      <c r="AY405" s="13" ph="1"/>
      <c r="AZ405" s="13" ph="1"/>
      <c r="BA405" s="13" ph="1"/>
      <c r="BB405" s="13" ph="1"/>
      <c r="BC405" s="13" ph="1"/>
      <c r="BD405" s="13" ph="1"/>
      <c r="BH405" s="13" ph="1"/>
      <c r="BI405" s="13" ph="1"/>
      <c r="BJ405" s="13" ph="1"/>
      <c r="BK405" s="13" ph="1"/>
      <c r="BL405" s="13" ph="1"/>
      <c r="BM405" s="13" ph="1"/>
    </row>
    <row r="406" spans="35:65" ht="8.25" customHeight="1">
      <c r="AI406" s="13" ph="1"/>
      <c r="AJ406" s="13" ph="1"/>
      <c r="AK406" s="13" ph="1"/>
      <c r="AL406" s="13" ph="1"/>
      <c r="AM406" s="13" ph="1"/>
      <c r="AQ406" s="13" ph="1"/>
      <c r="AR406" s="13" ph="1"/>
      <c r="AS406" s="13" ph="1"/>
      <c r="AT406" s="13" ph="1"/>
      <c r="AU406" s="13" ph="1"/>
      <c r="AY406" s="13" ph="1"/>
      <c r="AZ406" s="13" ph="1"/>
      <c r="BA406" s="13" ph="1"/>
      <c r="BB406" s="13" ph="1"/>
      <c r="BC406" s="13" ph="1"/>
      <c r="BD406" s="13" ph="1"/>
      <c r="BH406" s="13" ph="1"/>
      <c r="BI406" s="13" ph="1"/>
      <c r="BJ406" s="13" ph="1"/>
      <c r="BK406" s="13" ph="1"/>
      <c r="BL406" s="13" ph="1"/>
      <c r="BM406" s="13" ph="1"/>
    </row>
    <row r="407" spans="35:65" ht="8.25" customHeight="1">
      <c r="AI407" s="13" ph="1"/>
      <c r="AJ407" s="13" ph="1"/>
      <c r="AK407" s="13" ph="1"/>
      <c r="AL407" s="13" ph="1"/>
      <c r="AM407" s="13" ph="1"/>
      <c r="AQ407" s="13" ph="1"/>
      <c r="AR407" s="13" ph="1"/>
      <c r="AS407" s="13" ph="1"/>
      <c r="AT407" s="13" ph="1"/>
      <c r="AU407" s="13" ph="1"/>
      <c r="AY407" s="13" ph="1"/>
      <c r="AZ407" s="13" ph="1"/>
      <c r="BA407" s="13" ph="1"/>
      <c r="BB407" s="13" ph="1"/>
      <c r="BC407" s="13" ph="1"/>
      <c r="BD407" s="13" ph="1"/>
      <c r="BH407" s="13" ph="1"/>
      <c r="BI407" s="13" ph="1"/>
      <c r="BJ407" s="13" ph="1"/>
      <c r="BK407" s="13" ph="1"/>
      <c r="BL407" s="13" ph="1"/>
      <c r="BM407" s="13" ph="1"/>
    </row>
    <row r="408" spans="35:65" ht="8.25" customHeight="1">
      <c r="AI408" s="13" ph="1"/>
      <c r="AJ408" s="13" ph="1"/>
      <c r="AK408" s="13" ph="1"/>
      <c r="AL408" s="13" ph="1"/>
      <c r="AM408" s="13" ph="1"/>
      <c r="AQ408" s="13" ph="1"/>
      <c r="AR408" s="13" ph="1"/>
      <c r="AS408" s="13" ph="1"/>
      <c r="AT408" s="13" ph="1"/>
      <c r="AU408" s="13" ph="1"/>
      <c r="AY408" s="13" ph="1"/>
      <c r="AZ408" s="13" ph="1"/>
      <c r="BA408" s="13" ph="1"/>
      <c r="BB408" s="13" ph="1"/>
      <c r="BC408" s="13" ph="1"/>
      <c r="BD408" s="13" ph="1"/>
      <c r="BH408" s="13" ph="1"/>
      <c r="BI408" s="13" ph="1"/>
      <c r="BJ408" s="13" ph="1"/>
      <c r="BK408" s="13" ph="1"/>
      <c r="BL408" s="13" ph="1"/>
      <c r="BM408" s="13" ph="1"/>
    </row>
    <row r="409" spans="35:65" ht="8.25" customHeight="1">
      <c r="AI409" s="13" ph="1"/>
      <c r="AJ409" s="13" ph="1"/>
      <c r="AK409" s="13" ph="1"/>
      <c r="AL409" s="13" ph="1"/>
      <c r="AM409" s="13" ph="1"/>
      <c r="AQ409" s="13" ph="1"/>
      <c r="AR409" s="13" ph="1"/>
      <c r="AS409" s="13" ph="1"/>
      <c r="AT409" s="13" ph="1"/>
      <c r="AU409" s="13" ph="1"/>
      <c r="AY409" s="13" ph="1"/>
      <c r="AZ409" s="13" ph="1"/>
      <c r="BA409" s="13" ph="1"/>
      <c r="BB409" s="13" ph="1"/>
      <c r="BC409" s="13" ph="1"/>
      <c r="BD409" s="13" ph="1"/>
      <c r="BH409" s="13" ph="1"/>
      <c r="BI409" s="13" ph="1"/>
      <c r="BJ409" s="13" ph="1"/>
      <c r="BK409" s="13" ph="1"/>
      <c r="BL409" s="13" ph="1"/>
      <c r="BM409" s="13" ph="1"/>
    </row>
    <row r="410" spans="35:65" ht="8.25" customHeight="1">
      <c r="AI410" s="13" ph="1"/>
      <c r="AJ410" s="13" ph="1"/>
      <c r="AK410" s="13" ph="1"/>
      <c r="AL410" s="13" ph="1"/>
      <c r="AM410" s="13" ph="1"/>
      <c r="AQ410" s="13" ph="1"/>
      <c r="AR410" s="13" ph="1"/>
      <c r="AS410" s="13" ph="1"/>
      <c r="AT410" s="13" ph="1"/>
      <c r="AU410" s="13" ph="1"/>
      <c r="AY410" s="13" ph="1"/>
      <c r="AZ410" s="13" ph="1"/>
      <c r="BA410" s="13" ph="1"/>
      <c r="BB410" s="13" ph="1"/>
      <c r="BC410" s="13" ph="1"/>
      <c r="BD410" s="13" ph="1"/>
      <c r="BH410" s="13" ph="1"/>
      <c r="BI410" s="13" ph="1"/>
      <c r="BJ410" s="13" ph="1"/>
      <c r="BK410" s="13" ph="1"/>
      <c r="BL410" s="13" ph="1"/>
      <c r="BM410" s="13" ph="1"/>
    </row>
    <row r="411" spans="35:65" ht="8.25" customHeight="1">
      <c r="AI411" s="13" ph="1"/>
      <c r="AJ411" s="13" ph="1"/>
      <c r="AK411" s="13" ph="1"/>
      <c r="AL411" s="13" ph="1"/>
      <c r="AM411" s="13" ph="1"/>
      <c r="AQ411" s="13" ph="1"/>
      <c r="AR411" s="13" ph="1"/>
      <c r="AS411" s="13" ph="1"/>
      <c r="AT411" s="13" ph="1"/>
      <c r="AU411" s="13" ph="1"/>
      <c r="AY411" s="13" ph="1"/>
      <c r="AZ411" s="13" ph="1"/>
      <c r="BA411" s="13" ph="1"/>
      <c r="BB411" s="13" ph="1"/>
      <c r="BC411" s="13" ph="1"/>
      <c r="BD411" s="13" ph="1"/>
      <c r="BH411" s="13" ph="1"/>
      <c r="BI411" s="13" ph="1"/>
      <c r="BJ411" s="13" ph="1"/>
      <c r="BK411" s="13" ph="1"/>
      <c r="BL411" s="13" ph="1"/>
      <c r="BM411" s="13" ph="1"/>
    </row>
    <row r="412" spans="35:65" ht="8.25" customHeight="1">
      <c r="AI412" s="13" ph="1"/>
      <c r="AJ412" s="13" ph="1"/>
      <c r="AK412" s="13" ph="1"/>
      <c r="AL412" s="13" ph="1"/>
      <c r="AM412" s="13" ph="1"/>
      <c r="AQ412" s="13" ph="1"/>
      <c r="AR412" s="13" ph="1"/>
      <c r="AS412" s="13" ph="1"/>
      <c r="AT412" s="13" ph="1"/>
      <c r="AU412" s="13" ph="1"/>
      <c r="AY412" s="13" ph="1"/>
      <c r="AZ412" s="13" ph="1"/>
      <c r="BA412" s="13" ph="1"/>
      <c r="BB412" s="13" ph="1"/>
      <c r="BC412" s="13" ph="1"/>
      <c r="BD412" s="13" ph="1"/>
      <c r="BH412" s="13" ph="1"/>
      <c r="BI412" s="13" ph="1"/>
      <c r="BJ412" s="13" ph="1"/>
      <c r="BK412" s="13" ph="1"/>
      <c r="BL412" s="13" ph="1"/>
      <c r="BM412" s="13" ph="1"/>
    </row>
    <row r="413" spans="35:65" ht="8.25" customHeight="1">
      <c r="AI413" s="13" ph="1"/>
      <c r="AJ413" s="13" ph="1"/>
      <c r="AK413" s="13" ph="1"/>
      <c r="AL413" s="13" ph="1"/>
      <c r="AM413" s="13" ph="1"/>
      <c r="AQ413" s="13" ph="1"/>
      <c r="AR413" s="13" ph="1"/>
      <c r="AS413" s="13" ph="1"/>
      <c r="AT413" s="13" ph="1"/>
      <c r="AU413" s="13" ph="1"/>
      <c r="AY413" s="13" ph="1"/>
      <c r="AZ413" s="13" ph="1"/>
      <c r="BA413" s="13" ph="1"/>
      <c r="BB413" s="13" ph="1"/>
      <c r="BC413" s="13" ph="1"/>
      <c r="BD413" s="13" ph="1"/>
      <c r="BH413" s="13" ph="1"/>
      <c r="BI413" s="13" ph="1"/>
      <c r="BJ413" s="13" ph="1"/>
      <c r="BK413" s="13" ph="1"/>
      <c r="BL413" s="13" ph="1"/>
      <c r="BM413" s="13" ph="1"/>
    </row>
    <row r="414" spans="35:65" ht="8.25" customHeight="1">
      <c r="AI414" s="13" ph="1"/>
      <c r="AJ414" s="13" ph="1"/>
      <c r="AK414" s="13" ph="1"/>
      <c r="AL414" s="13" ph="1"/>
      <c r="AM414" s="13" ph="1"/>
      <c r="AQ414" s="13" ph="1"/>
      <c r="AR414" s="13" ph="1"/>
      <c r="AS414" s="13" ph="1"/>
      <c r="AT414" s="13" ph="1"/>
      <c r="AU414" s="13" ph="1"/>
      <c r="AY414" s="13" ph="1"/>
      <c r="AZ414" s="13" ph="1"/>
      <c r="BA414" s="13" ph="1"/>
      <c r="BB414" s="13" ph="1"/>
      <c r="BC414" s="13" ph="1"/>
      <c r="BD414" s="13" ph="1"/>
      <c r="BH414" s="13" ph="1"/>
      <c r="BI414" s="13" ph="1"/>
      <c r="BJ414" s="13" ph="1"/>
      <c r="BK414" s="13" ph="1"/>
      <c r="BL414" s="13" ph="1"/>
      <c r="BM414" s="13" ph="1"/>
    </row>
    <row r="416" spans="35:65" ht="8.25" customHeight="1">
      <c r="AI416" s="13" ph="1"/>
      <c r="AJ416" s="13" ph="1"/>
      <c r="AK416" s="13" ph="1"/>
      <c r="AL416" s="13" ph="1"/>
      <c r="AM416" s="13" ph="1"/>
      <c r="AQ416" s="13" ph="1"/>
      <c r="AR416" s="13" ph="1"/>
      <c r="AS416" s="13" ph="1"/>
      <c r="AT416" s="13" ph="1"/>
      <c r="AU416" s="13" ph="1"/>
      <c r="AY416" s="13" ph="1"/>
      <c r="AZ416" s="13" ph="1"/>
      <c r="BA416" s="13" ph="1"/>
      <c r="BB416" s="13" ph="1"/>
      <c r="BC416" s="13" ph="1"/>
      <c r="BD416" s="13" ph="1"/>
      <c r="BH416" s="13" ph="1"/>
      <c r="BI416" s="13" ph="1"/>
      <c r="BJ416" s="13" ph="1"/>
      <c r="BK416" s="13" ph="1"/>
      <c r="BL416" s="13" ph="1"/>
      <c r="BM416" s="13" ph="1"/>
    </row>
  </sheetData>
  <mergeCells count="48">
    <mergeCell ref="AG38:AH41"/>
    <mergeCell ref="AG42:AH45"/>
    <mergeCell ref="U38:X41"/>
    <mergeCell ref="Y38:AB41"/>
    <mergeCell ref="I38:L41"/>
    <mergeCell ref="I42:L45"/>
    <mergeCell ref="M38:P41"/>
    <mergeCell ref="M42:P45"/>
    <mergeCell ref="Q42:T45"/>
    <mergeCell ref="Q38:T41"/>
    <mergeCell ref="A30:AE33"/>
    <mergeCell ref="D38:D41"/>
    <mergeCell ref="D42:D45"/>
    <mergeCell ref="E42:H45"/>
    <mergeCell ref="E38:H41"/>
    <mergeCell ref="I35:L37"/>
    <mergeCell ref="M35:P37"/>
    <mergeCell ref="D35:H37"/>
    <mergeCell ref="U42:X45"/>
    <mergeCell ref="G17:L19"/>
    <mergeCell ref="O11:S13"/>
    <mergeCell ref="G11:L13"/>
    <mergeCell ref="G14:L16"/>
    <mergeCell ref="V14:AA16"/>
    <mergeCell ref="V11:AA13"/>
    <mergeCell ref="V17:AA19"/>
    <mergeCell ref="T17:U19"/>
    <mergeCell ref="O17:S19"/>
    <mergeCell ref="M17:N19"/>
    <mergeCell ref="Y42:AB45"/>
    <mergeCell ref="Q35:T37"/>
    <mergeCell ref="U35:X37"/>
    <mergeCell ref="Y35:AB37"/>
    <mergeCell ref="G8:L10"/>
    <mergeCell ref="E14:F16"/>
    <mergeCell ref="E17:F19"/>
    <mergeCell ref="A1:AE4"/>
    <mergeCell ref="M14:N16"/>
    <mergeCell ref="O14:S16"/>
    <mergeCell ref="T14:U16"/>
    <mergeCell ref="M11:N13"/>
    <mergeCell ref="E8:F10"/>
    <mergeCell ref="E11:F13"/>
    <mergeCell ref="V8:AA10"/>
    <mergeCell ref="M8:O10"/>
    <mergeCell ref="S8:U10"/>
    <mergeCell ref="P8:R10"/>
    <mergeCell ref="T11:U13"/>
  </mergeCells>
  <phoneticPr fontId="13" type="Hiragana" alignment="distributed"/>
  <conditionalFormatting sqref="M8:O10 S8:U10">
    <cfRule type="cellIs" dxfId="1" priority="1" stopIfTrue="1" operator="greaterThanOrEqual">
      <formula>3</formula>
    </cfRule>
  </conditionalFormatting>
  <dataValidations count="1">
    <dataValidation type="list" allowBlank="1" showInputMessage="1" showErrorMessage="1" sqref="M11:N19 T11:U19">
      <formula1>$AG$11:$AG$12</formula1>
    </dataValidation>
  </dataValidations>
  <printOptions horizontalCentered="1"/>
  <pageMargins left="0.39370078740157483" right="0.39370078740157483" top="0.78740157480314965" bottom="0.59055118110236227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D110"/>
  <sheetViews>
    <sheetView view="pageBreakPreview" zoomScale="85" zoomScaleNormal="90" zoomScaleSheetLayoutView="85" workbookViewId="0">
      <pane ySplit="26" topLeftCell="A27" activePane="bottomLeft" state="frozen"/>
      <selection pane="bottomLeft" activeCell="AF39" sqref="AF39"/>
    </sheetView>
  </sheetViews>
  <sheetFormatPr defaultColWidth="3.25" defaultRowHeight="8.25" customHeight="1"/>
  <cols>
    <col min="1" max="16384" width="3.25" style="13"/>
  </cols>
  <sheetData>
    <row r="1" spans="1:30" ht="8.25" customHeight="1">
      <c r="A1" s="174" t="s">
        <v>185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30"/>
    </row>
    <row r="2" spans="1:30" ht="8.2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30"/>
    </row>
    <row r="3" spans="1:30" ht="8.25" customHeight="1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30"/>
    </row>
    <row r="4" spans="1:30" ht="8.25" customHeight="1">
      <c r="A4" s="260"/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</row>
    <row r="5" spans="1:30" ht="8.25" customHeight="1">
      <c r="A5" s="241"/>
      <c r="B5" s="232" t="s">
        <v>22</v>
      </c>
      <c r="C5" s="233"/>
      <c r="D5" s="233"/>
      <c r="E5" s="233"/>
      <c r="F5" s="233"/>
      <c r="G5" s="234"/>
      <c r="H5" s="231" t="s">
        <v>0</v>
      </c>
      <c r="I5" s="241"/>
      <c r="J5" s="261"/>
      <c r="K5" s="241">
        <v>1</v>
      </c>
      <c r="L5" s="241"/>
      <c r="M5" s="241">
        <v>2</v>
      </c>
      <c r="N5" s="241"/>
      <c r="O5" s="241">
        <v>3</v>
      </c>
      <c r="P5" s="241"/>
      <c r="Q5" s="241">
        <v>4</v>
      </c>
      <c r="R5" s="241"/>
      <c r="S5" s="241">
        <v>5</v>
      </c>
      <c r="T5" s="241"/>
      <c r="U5" s="241">
        <v>6</v>
      </c>
      <c r="V5" s="261"/>
      <c r="W5" s="262" t="s">
        <v>6</v>
      </c>
      <c r="X5" s="234"/>
      <c r="Y5" s="232" t="s">
        <v>7</v>
      </c>
      <c r="Z5" s="234"/>
      <c r="AA5" s="232" t="s">
        <v>382</v>
      </c>
      <c r="AB5" s="233"/>
      <c r="AC5" s="234"/>
    </row>
    <row r="6" spans="1:30" ht="8.25" customHeight="1">
      <c r="A6" s="241"/>
      <c r="B6" s="235"/>
      <c r="C6" s="236"/>
      <c r="D6" s="236"/>
      <c r="E6" s="236"/>
      <c r="F6" s="236"/>
      <c r="G6" s="237"/>
      <c r="H6" s="231"/>
      <c r="I6" s="241"/>
      <c r="J6" s="26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61"/>
      <c r="W6" s="263"/>
      <c r="X6" s="237"/>
      <c r="Y6" s="235"/>
      <c r="Z6" s="237"/>
      <c r="AA6" s="235"/>
      <c r="AB6" s="236"/>
      <c r="AC6" s="237"/>
    </row>
    <row r="7" spans="1:30" ht="8.25" customHeight="1">
      <c r="A7" s="241"/>
      <c r="B7" s="238"/>
      <c r="C7" s="239"/>
      <c r="D7" s="239"/>
      <c r="E7" s="239"/>
      <c r="F7" s="239"/>
      <c r="G7" s="240"/>
      <c r="H7" s="231"/>
      <c r="I7" s="241"/>
      <c r="J7" s="26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61"/>
      <c r="W7" s="264"/>
      <c r="X7" s="240"/>
      <c r="Y7" s="238"/>
      <c r="Z7" s="240"/>
      <c r="AA7" s="238"/>
      <c r="AB7" s="239"/>
      <c r="AC7" s="240"/>
    </row>
    <row r="8" spans="1:30" ht="8.25" customHeight="1">
      <c r="A8" s="241">
        <v>1</v>
      </c>
      <c r="B8" s="280" t="s" ph="1">
        <v>392</v>
      </c>
      <c r="C8" s="281" ph="1"/>
      <c r="D8" s="281" ph="1"/>
      <c r="E8" s="281" ph="1"/>
      <c r="F8" s="281" ph="1"/>
      <c r="G8" s="282" ph="1"/>
      <c r="H8" s="231" t="s">
        <v>253</v>
      </c>
      <c r="I8" s="241"/>
      <c r="J8" s="261"/>
      <c r="K8" s="290"/>
      <c r="L8" s="290"/>
      <c r="M8" s="265">
        <f>M88</f>
        <v>0</v>
      </c>
      <c r="N8" s="266"/>
      <c r="O8" s="289">
        <f>M74</f>
        <v>0</v>
      </c>
      <c r="P8" s="289"/>
      <c r="Q8" s="289">
        <f>M60</f>
        <v>0</v>
      </c>
      <c r="R8" s="289"/>
      <c r="S8" s="289">
        <f>M46</f>
        <v>0</v>
      </c>
      <c r="T8" s="289"/>
      <c r="U8" s="289">
        <f>M32</f>
        <v>0</v>
      </c>
      <c r="V8" s="291"/>
      <c r="W8" s="292">
        <f>COUNTIF(K8:V10,"○")</f>
        <v>0</v>
      </c>
      <c r="X8" s="266"/>
      <c r="Y8" s="265">
        <f>COUNTIF(K8:V10,"×")</f>
        <v>0</v>
      </c>
      <c r="Z8" s="266"/>
      <c r="AA8" s="271">
        <f>RANK(W8,$Y$8:$Z$25)</f>
        <v>1</v>
      </c>
      <c r="AB8" s="272"/>
      <c r="AC8" s="273"/>
    </row>
    <row r="9" spans="1:30" ht="8.25" customHeight="1">
      <c r="A9" s="241"/>
      <c r="B9" s="283" ph="1"/>
      <c r="C9" s="284" ph="1"/>
      <c r="D9" s="284" ph="1"/>
      <c r="E9" s="284" ph="1"/>
      <c r="F9" s="284" ph="1"/>
      <c r="G9" s="285" ph="1"/>
      <c r="H9" s="231"/>
      <c r="I9" s="241"/>
      <c r="J9" s="261"/>
      <c r="K9" s="290"/>
      <c r="L9" s="290"/>
      <c r="M9" s="267"/>
      <c r="N9" s="268"/>
      <c r="O9" s="289"/>
      <c r="P9" s="289"/>
      <c r="Q9" s="289"/>
      <c r="R9" s="289"/>
      <c r="S9" s="289"/>
      <c r="T9" s="289"/>
      <c r="U9" s="289"/>
      <c r="V9" s="291"/>
      <c r="W9" s="293"/>
      <c r="X9" s="268"/>
      <c r="Y9" s="267"/>
      <c r="Z9" s="268"/>
      <c r="AA9" s="274"/>
      <c r="AB9" s="275"/>
      <c r="AC9" s="276"/>
    </row>
    <row r="10" spans="1:30" ht="8.25" customHeight="1">
      <c r="A10" s="241"/>
      <c r="B10" s="286" ph="1"/>
      <c r="C10" s="287" ph="1"/>
      <c r="D10" s="287" ph="1"/>
      <c r="E10" s="287" ph="1"/>
      <c r="F10" s="287" ph="1"/>
      <c r="G10" s="288" ph="1"/>
      <c r="H10" s="231"/>
      <c r="I10" s="241"/>
      <c r="J10" s="261"/>
      <c r="K10" s="290"/>
      <c r="L10" s="290"/>
      <c r="M10" s="269"/>
      <c r="N10" s="270"/>
      <c r="O10" s="289"/>
      <c r="P10" s="289"/>
      <c r="Q10" s="289"/>
      <c r="R10" s="289"/>
      <c r="S10" s="289"/>
      <c r="T10" s="289"/>
      <c r="U10" s="289"/>
      <c r="V10" s="291"/>
      <c r="W10" s="294"/>
      <c r="X10" s="270"/>
      <c r="Y10" s="269"/>
      <c r="Z10" s="270"/>
      <c r="AA10" s="277"/>
      <c r="AB10" s="278"/>
      <c r="AC10" s="279"/>
    </row>
    <row r="11" spans="1:30" ht="8.25" customHeight="1">
      <c r="A11" s="241">
        <v>2</v>
      </c>
      <c r="B11" s="280" t="s" ph="1">
        <v>393</v>
      </c>
      <c r="C11" s="281" ph="1"/>
      <c r="D11" s="281" ph="1"/>
      <c r="E11" s="281" ph="1"/>
      <c r="F11" s="281" ph="1"/>
      <c r="G11" s="282" ph="1"/>
      <c r="H11" s="231" t="s">
        <v>384</v>
      </c>
      <c r="I11" s="241"/>
      <c r="J11" s="261"/>
      <c r="K11" s="289">
        <f>S88</f>
        <v>0</v>
      </c>
      <c r="L11" s="289"/>
      <c r="M11" s="290"/>
      <c r="N11" s="290"/>
      <c r="O11" s="289">
        <f>M52</f>
        <v>0</v>
      </c>
      <c r="P11" s="289"/>
      <c r="Q11" s="289">
        <f>S77</f>
        <v>0</v>
      </c>
      <c r="R11" s="289"/>
      <c r="S11" s="289">
        <f>M35</f>
        <v>0</v>
      </c>
      <c r="T11" s="289"/>
      <c r="U11" s="289">
        <f>S66</f>
        <v>0</v>
      </c>
      <c r="V11" s="291"/>
      <c r="W11" s="292">
        <f>COUNTIF(K11:V13,"○")</f>
        <v>0</v>
      </c>
      <c r="X11" s="266"/>
      <c r="Y11" s="265">
        <f>COUNTIF(K11:V13,"×")</f>
        <v>0</v>
      </c>
      <c r="Z11" s="266"/>
      <c r="AA11" s="271">
        <f>RANK(W11,$Y$8:$Z$25)</f>
        <v>1</v>
      </c>
      <c r="AB11" s="272"/>
      <c r="AC11" s="273"/>
    </row>
    <row r="12" spans="1:30" ht="8.25" customHeight="1">
      <c r="A12" s="241"/>
      <c r="B12" s="283" ph="1"/>
      <c r="C12" s="284" ph="1"/>
      <c r="D12" s="284" ph="1"/>
      <c r="E12" s="284" ph="1"/>
      <c r="F12" s="284" ph="1"/>
      <c r="G12" s="285" ph="1"/>
      <c r="H12" s="231"/>
      <c r="I12" s="241"/>
      <c r="J12" s="261"/>
      <c r="K12" s="289"/>
      <c r="L12" s="289"/>
      <c r="M12" s="290"/>
      <c r="N12" s="290"/>
      <c r="O12" s="289"/>
      <c r="P12" s="289"/>
      <c r="Q12" s="289"/>
      <c r="R12" s="289"/>
      <c r="S12" s="289"/>
      <c r="T12" s="289"/>
      <c r="U12" s="289"/>
      <c r="V12" s="291"/>
      <c r="W12" s="293"/>
      <c r="X12" s="268"/>
      <c r="Y12" s="267"/>
      <c r="Z12" s="268"/>
      <c r="AA12" s="274"/>
      <c r="AB12" s="275"/>
      <c r="AC12" s="276"/>
    </row>
    <row r="13" spans="1:30" ht="8.25" customHeight="1">
      <c r="A13" s="241"/>
      <c r="B13" s="286" ph="1"/>
      <c r="C13" s="287" ph="1"/>
      <c r="D13" s="287" ph="1"/>
      <c r="E13" s="287" ph="1"/>
      <c r="F13" s="287" ph="1"/>
      <c r="G13" s="288" ph="1"/>
      <c r="H13" s="231"/>
      <c r="I13" s="241"/>
      <c r="J13" s="261"/>
      <c r="K13" s="289"/>
      <c r="L13" s="289"/>
      <c r="M13" s="290"/>
      <c r="N13" s="290"/>
      <c r="O13" s="289"/>
      <c r="P13" s="289"/>
      <c r="Q13" s="289"/>
      <c r="R13" s="289"/>
      <c r="S13" s="289"/>
      <c r="T13" s="289"/>
      <c r="U13" s="289"/>
      <c r="V13" s="291"/>
      <c r="W13" s="294"/>
      <c r="X13" s="270"/>
      <c r="Y13" s="269"/>
      <c r="Z13" s="270"/>
      <c r="AA13" s="277"/>
      <c r="AB13" s="278"/>
      <c r="AC13" s="279"/>
    </row>
    <row r="14" spans="1:30" ht="8.25" customHeight="1">
      <c r="A14" s="241">
        <v>3</v>
      </c>
      <c r="B14" s="280" t="s" ph="1">
        <v>394</v>
      </c>
      <c r="C14" s="281" ph="1"/>
      <c r="D14" s="281" ph="1"/>
      <c r="E14" s="281" ph="1"/>
      <c r="F14" s="281" ph="1"/>
      <c r="G14" s="282" ph="1"/>
      <c r="H14" s="231" t="s">
        <v>384</v>
      </c>
      <c r="I14" s="241"/>
      <c r="J14" s="261"/>
      <c r="K14" s="289">
        <f>S74</f>
        <v>0</v>
      </c>
      <c r="L14" s="289"/>
      <c r="M14" s="289">
        <f>S52</f>
        <v>0</v>
      </c>
      <c r="N14" s="289"/>
      <c r="O14" s="290"/>
      <c r="P14" s="290"/>
      <c r="Q14" s="289">
        <f>M38</f>
        <v>0</v>
      </c>
      <c r="R14" s="289"/>
      <c r="S14" s="289">
        <f>S63</f>
        <v>0</v>
      </c>
      <c r="T14" s="289"/>
      <c r="U14" s="289">
        <f>M91</f>
        <v>0</v>
      </c>
      <c r="V14" s="291"/>
      <c r="W14" s="292">
        <f>COUNTIF(K14:V16,"○")</f>
        <v>0</v>
      </c>
      <c r="X14" s="266"/>
      <c r="Y14" s="265">
        <f>COUNTIF(K14:V16,"×")</f>
        <v>0</v>
      </c>
      <c r="Z14" s="266"/>
      <c r="AA14" s="271">
        <f>RANK(W14,$Y$8:$Z$25)</f>
        <v>1</v>
      </c>
      <c r="AB14" s="272"/>
      <c r="AC14" s="273"/>
    </row>
    <row r="15" spans="1:30" ht="8.25" customHeight="1">
      <c r="A15" s="241"/>
      <c r="B15" s="283" ph="1"/>
      <c r="C15" s="284" ph="1"/>
      <c r="D15" s="284" ph="1"/>
      <c r="E15" s="284" ph="1"/>
      <c r="F15" s="284" ph="1"/>
      <c r="G15" s="285" ph="1"/>
      <c r="H15" s="231"/>
      <c r="I15" s="241"/>
      <c r="J15" s="261"/>
      <c r="K15" s="289"/>
      <c r="L15" s="289"/>
      <c r="M15" s="289"/>
      <c r="N15" s="289"/>
      <c r="O15" s="290"/>
      <c r="P15" s="290"/>
      <c r="Q15" s="289"/>
      <c r="R15" s="289"/>
      <c r="S15" s="289"/>
      <c r="T15" s="289"/>
      <c r="U15" s="289"/>
      <c r="V15" s="291"/>
      <c r="W15" s="293"/>
      <c r="X15" s="268"/>
      <c r="Y15" s="267"/>
      <c r="Z15" s="268"/>
      <c r="AA15" s="274"/>
      <c r="AB15" s="275"/>
      <c r="AC15" s="276"/>
    </row>
    <row r="16" spans="1:30" ht="8.25" customHeight="1">
      <c r="A16" s="241"/>
      <c r="B16" s="286" ph="1"/>
      <c r="C16" s="287" ph="1"/>
      <c r="D16" s="287" ph="1"/>
      <c r="E16" s="287" ph="1"/>
      <c r="F16" s="287" ph="1"/>
      <c r="G16" s="288" ph="1"/>
      <c r="H16" s="231"/>
      <c r="I16" s="241"/>
      <c r="J16" s="261"/>
      <c r="K16" s="289"/>
      <c r="L16" s="289"/>
      <c r="M16" s="289"/>
      <c r="N16" s="289"/>
      <c r="O16" s="290"/>
      <c r="P16" s="290"/>
      <c r="Q16" s="289"/>
      <c r="R16" s="289"/>
      <c r="S16" s="289"/>
      <c r="T16" s="289"/>
      <c r="U16" s="289"/>
      <c r="V16" s="291"/>
      <c r="W16" s="294"/>
      <c r="X16" s="270"/>
      <c r="Y16" s="269"/>
      <c r="Z16" s="270"/>
      <c r="AA16" s="277"/>
      <c r="AB16" s="278"/>
      <c r="AC16" s="279"/>
    </row>
    <row r="17" spans="1:30" ht="8.25" customHeight="1">
      <c r="A17" s="241">
        <v>4</v>
      </c>
      <c r="B17" s="280" t="s" ph="1">
        <v>395</v>
      </c>
      <c r="C17" s="281" ph="1"/>
      <c r="D17" s="281" ph="1"/>
      <c r="E17" s="281" ph="1"/>
      <c r="F17" s="281" ph="1"/>
      <c r="G17" s="282" ph="1"/>
      <c r="H17" s="231" t="s">
        <v>253</v>
      </c>
      <c r="I17" s="241"/>
      <c r="J17" s="261"/>
      <c r="K17" s="289">
        <f>S60</f>
        <v>0</v>
      </c>
      <c r="L17" s="289"/>
      <c r="M17" s="289">
        <f>M77</f>
        <v>0</v>
      </c>
      <c r="N17" s="289"/>
      <c r="O17" s="289">
        <f>S38</f>
        <v>0</v>
      </c>
      <c r="P17" s="289"/>
      <c r="Q17" s="290"/>
      <c r="R17" s="290"/>
      <c r="S17" s="289">
        <f>M94</f>
        <v>0</v>
      </c>
      <c r="T17" s="289"/>
      <c r="U17" s="289">
        <f>S49</f>
        <v>0</v>
      </c>
      <c r="V17" s="291"/>
      <c r="W17" s="292">
        <f>COUNTIF(K17:V19,"○")</f>
        <v>0</v>
      </c>
      <c r="X17" s="266"/>
      <c r="Y17" s="265">
        <f>COUNTIF(K17:V19,"×")</f>
        <v>0</v>
      </c>
      <c r="Z17" s="266"/>
      <c r="AA17" s="271">
        <f>RANK(W17,$Y$8:$Z$25)</f>
        <v>1</v>
      </c>
      <c r="AB17" s="272"/>
      <c r="AC17" s="273"/>
    </row>
    <row r="18" spans="1:30" ht="8.25" customHeight="1">
      <c r="A18" s="241"/>
      <c r="B18" s="283" ph="1"/>
      <c r="C18" s="284" ph="1"/>
      <c r="D18" s="284" ph="1"/>
      <c r="E18" s="284" ph="1"/>
      <c r="F18" s="284" ph="1"/>
      <c r="G18" s="285" ph="1"/>
      <c r="H18" s="231"/>
      <c r="I18" s="241"/>
      <c r="J18" s="261"/>
      <c r="K18" s="289"/>
      <c r="L18" s="289"/>
      <c r="M18" s="289"/>
      <c r="N18" s="289"/>
      <c r="O18" s="289"/>
      <c r="P18" s="289"/>
      <c r="Q18" s="290"/>
      <c r="R18" s="290"/>
      <c r="S18" s="289"/>
      <c r="T18" s="289"/>
      <c r="U18" s="289"/>
      <c r="V18" s="291"/>
      <c r="W18" s="293"/>
      <c r="X18" s="268"/>
      <c r="Y18" s="267"/>
      <c r="Z18" s="268"/>
      <c r="AA18" s="274"/>
      <c r="AB18" s="275"/>
      <c r="AC18" s="276"/>
    </row>
    <row r="19" spans="1:30" ht="8.25" customHeight="1">
      <c r="A19" s="241"/>
      <c r="B19" s="286" ph="1"/>
      <c r="C19" s="287" ph="1"/>
      <c r="D19" s="287" ph="1"/>
      <c r="E19" s="287" ph="1"/>
      <c r="F19" s="287" ph="1"/>
      <c r="G19" s="288" ph="1"/>
      <c r="H19" s="231"/>
      <c r="I19" s="241"/>
      <c r="J19" s="261"/>
      <c r="K19" s="289"/>
      <c r="L19" s="289"/>
      <c r="M19" s="289"/>
      <c r="N19" s="289"/>
      <c r="O19" s="289"/>
      <c r="P19" s="289"/>
      <c r="Q19" s="290"/>
      <c r="R19" s="290"/>
      <c r="S19" s="289"/>
      <c r="T19" s="289"/>
      <c r="U19" s="289"/>
      <c r="V19" s="291"/>
      <c r="W19" s="294"/>
      <c r="X19" s="270"/>
      <c r="Y19" s="269"/>
      <c r="Z19" s="270"/>
      <c r="AA19" s="277"/>
      <c r="AB19" s="278"/>
      <c r="AC19" s="279"/>
    </row>
    <row r="20" spans="1:30" ht="8.25" customHeight="1">
      <c r="A20" s="241">
        <v>5</v>
      </c>
      <c r="B20" s="280" t="s" ph="1">
        <v>396</v>
      </c>
      <c r="C20" s="281" ph="1"/>
      <c r="D20" s="281" ph="1"/>
      <c r="E20" s="281" ph="1"/>
      <c r="F20" s="281" ph="1"/>
      <c r="G20" s="282" ph="1"/>
      <c r="H20" s="231" t="s">
        <v>253</v>
      </c>
      <c r="I20" s="241"/>
      <c r="J20" s="261"/>
      <c r="K20" s="289">
        <f>S46</f>
        <v>0</v>
      </c>
      <c r="L20" s="289"/>
      <c r="M20" s="289">
        <f>S35</f>
        <v>0</v>
      </c>
      <c r="N20" s="289"/>
      <c r="O20" s="289">
        <f>M63</f>
        <v>0</v>
      </c>
      <c r="P20" s="289"/>
      <c r="Q20" s="289">
        <f>S94</f>
        <v>0</v>
      </c>
      <c r="R20" s="289"/>
      <c r="S20" s="290"/>
      <c r="T20" s="290"/>
      <c r="U20" s="289">
        <f>M80</f>
        <v>0</v>
      </c>
      <c r="V20" s="291"/>
      <c r="W20" s="292">
        <f>COUNTIF(K20:V22,"○")</f>
        <v>0</v>
      </c>
      <c r="X20" s="266"/>
      <c r="Y20" s="265">
        <f>COUNTIF(K20:V22,"×")</f>
        <v>0</v>
      </c>
      <c r="Z20" s="266"/>
      <c r="AA20" s="271">
        <f>RANK(W20,$Y$8:$Z$25)</f>
        <v>1</v>
      </c>
      <c r="AB20" s="272"/>
      <c r="AC20" s="273"/>
    </row>
    <row r="21" spans="1:30" ht="8.25" customHeight="1">
      <c r="A21" s="241"/>
      <c r="B21" s="283" ph="1"/>
      <c r="C21" s="284" ph="1"/>
      <c r="D21" s="284" ph="1"/>
      <c r="E21" s="284" ph="1"/>
      <c r="F21" s="284" ph="1"/>
      <c r="G21" s="285" ph="1"/>
      <c r="H21" s="231"/>
      <c r="I21" s="241"/>
      <c r="J21" s="261"/>
      <c r="K21" s="289"/>
      <c r="L21" s="289"/>
      <c r="M21" s="289"/>
      <c r="N21" s="289"/>
      <c r="O21" s="289"/>
      <c r="P21" s="289"/>
      <c r="Q21" s="289"/>
      <c r="R21" s="289"/>
      <c r="S21" s="290"/>
      <c r="T21" s="290"/>
      <c r="U21" s="289"/>
      <c r="V21" s="291"/>
      <c r="W21" s="293"/>
      <c r="X21" s="268"/>
      <c r="Y21" s="267"/>
      <c r="Z21" s="268"/>
      <c r="AA21" s="274"/>
      <c r="AB21" s="275"/>
      <c r="AC21" s="276"/>
    </row>
    <row r="22" spans="1:30" ht="8.25" customHeight="1">
      <c r="A22" s="241"/>
      <c r="B22" s="286" ph="1"/>
      <c r="C22" s="287" ph="1"/>
      <c r="D22" s="287" ph="1"/>
      <c r="E22" s="287" ph="1"/>
      <c r="F22" s="287" ph="1"/>
      <c r="G22" s="288" ph="1"/>
      <c r="H22" s="231"/>
      <c r="I22" s="241"/>
      <c r="J22" s="261"/>
      <c r="K22" s="289"/>
      <c r="L22" s="289"/>
      <c r="M22" s="289"/>
      <c r="N22" s="289"/>
      <c r="O22" s="289"/>
      <c r="P22" s="289"/>
      <c r="Q22" s="289"/>
      <c r="R22" s="289"/>
      <c r="S22" s="290"/>
      <c r="T22" s="290"/>
      <c r="U22" s="289"/>
      <c r="V22" s="291"/>
      <c r="W22" s="294"/>
      <c r="X22" s="270"/>
      <c r="Y22" s="269"/>
      <c r="Z22" s="270"/>
      <c r="AA22" s="277"/>
      <c r="AB22" s="278"/>
      <c r="AC22" s="279"/>
    </row>
    <row r="23" spans="1:30" ht="8.25" customHeight="1">
      <c r="A23" s="295">
        <v>6</v>
      </c>
      <c r="B23" s="280" t="s" ph="1">
        <v>397</v>
      </c>
      <c r="C23" s="281" ph="1"/>
      <c r="D23" s="281" ph="1"/>
      <c r="E23" s="281" ph="1"/>
      <c r="F23" s="281" ph="1"/>
      <c r="G23" s="282" ph="1"/>
      <c r="H23" s="231" t="s">
        <v>253</v>
      </c>
      <c r="I23" s="241"/>
      <c r="J23" s="261"/>
      <c r="K23" s="289">
        <f>S32</f>
        <v>0</v>
      </c>
      <c r="L23" s="289"/>
      <c r="M23" s="289">
        <f>M66</f>
        <v>0</v>
      </c>
      <c r="N23" s="289"/>
      <c r="O23" s="289">
        <f>S91</f>
        <v>0</v>
      </c>
      <c r="P23" s="289"/>
      <c r="Q23" s="289">
        <f>M49</f>
        <v>0</v>
      </c>
      <c r="R23" s="289"/>
      <c r="S23" s="289">
        <f>S80</f>
        <v>0</v>
      </c>
      <c r="T23" s="289"/>
      <c r="U23" s="290"/>
      <c r="V23" s="298"/>
      <c r="W23" s="292">
        <f>COUNTIF(K23:V25,"○")</f>
        <v>0</v>
      </c>
      <c r="X23" s="266"/>
      <c r="Y23" s="265">
        <f>COUNTIF(K23:V25,"×")</f>
        <v>0</v>
      </c>
      <c r="Z23" s="266"/>
      <c r="AA23" s="271">
        <f>RANK(W23,$Y$8:$Z$25)</f>
        <v>1</v>
      </c>
      <c r="AB23" s="272"/>
      <c r="AC23" s="273"/>
    </row>
    <row r="24" spans="1:30" ht="8.25" customHeight="1">
      <c r="A24" s="296"/>
      <c r="B24" s="283" ph="1"/>
      <c r="C24" s="284" ph="1"/>
      <c r="D24" s="284" ph="1"/>
      <c r="E24" s="284" ph="1"/>
      <c r="F24" s="284" ph="1"/>
      <c r="G24" s="285" ph="1"/>
      <c r="H24" s="231"/>
      <c r="I24" s="241"/>
      <c r="J24" s="261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90"/>
      <c r="V24" s="298"/>
      <c r="W24" s="293"/>
      <c r="X24" s="268"/>
      <c r="Y24" s="267"/>
      <c r="Z24" s="268"/>
      <c r="AA24" s="274"/>
      <c r="AB24" s="275"/>
      <c r="AC24" s="276"/>
    </row>
    <row r="25" spans="1:30" ht="8.25" customHeight="1">
      <c r="A25" s="297"/>
      <c r="B25" s="286" ph="1"/>
      <c r="C25" s="287" ph="1"/>
      <c r="D25" s="287" ph="1"/>
      <c r="E25" s="287" ph="1"/>
      <c r="F25" s="287" ph="1"/>
      <c r="G25" s="288" ph="1"/>
      <c r="H25" s="231"/>
      <c r="I25" s="241"/>
      <c r="J25" s="261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90"/>
      <c r="V25" s="298"/>
      <c r="W25" s="294"/>
      <c r="X25" s="270"/>
      <c r="Y25" s="269"/>
      <c r="Z25" s="270"/>
      <c r="AA25" s="277"/>
      <c r="AB25" s="278"/>
      <c r="AC25" s="279"/>
      <c r="AD25" s="20"/>
    </row>
    <row r="26" spans="1:30" ht="8.25" customHeight="1">
      <c r="B26" s="75"/>
      <c r="C26" s="76"/>
      <c r="D26" s="76"/>
      <c r="E26" s="76"/>
      <c r="F26" s="76"/>
      <c r="G26" s="7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20"/>
    </row>
    <row r="27" spans="1:30" ht="8.25" customHeight="1">
      <c r="B27" s="75"/>
      <c r="C27" s="76"/>
      <c r="D27" s="76"/>
      <c r="E27" s="76"/>
      <c r="F27" s="76"/>
      <c r="G27" s="76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19"/>
    </row>
    <row r="28" spans="1:30" ht="8.2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</row>
    <row r="29" spans="1:30" ht="8.25" customHeight="1">
      <c r="B29" s="228" t="s">
        <v>8</v>
      </c>
      <c r="C29" s="231"/>
      <c r="D29" s="232" t="s">
        <v>383</v>
      </c>
      <c r="E29" s="233"/>
      <c r="F29" s="233"/>
      <c r="G29" s="233"/>
      <c r="H29" s="233"/>
      <c r="I29" s="234"/>
      <c r="J29" s="231" t="s">
        <v>0</v>
      </c>
      <c r="K29" s="241"/>
      <c r="L29" s="241"/>
      <c r="M29" s="241" t="s">
        <v>10</v>
      </c>
      <c r="N29" s="232" t="s">
        <v>9</v>
      </c>
      <c r="O29" s="233"/>
      <c r="P29" s="233"/>
      <c r="Q29" s="233"/>
      <c r="R29" s="234"/>
      <c r="S29" s="241" t="s">
        <v>10</v>
      </c>
      <c r="T29" s="232" t="s">
        <v>383</v>
      </c>
      <c r="U29" s="233"/>
      <c r="V29" s="233"/>
      <c r="W29" s="233"/>
      <c r="X29" s="233"/>
      <c r="Y29" s="234"/>
      <c r="Z29" s="231" t="s">
        <v>0</v>
      </c>
      <c r="AA29" s="241"/>
      <c r="AB29" s="241"/>
      <c r="AC29" s="19"/>
    </row>
    <row r="30" spans="1:30" ht="8.25" customHeight="1">
      <c r="B30" s="229"/>
      <c r="C30" s="231"/>
      <c r="D30" s="235"/>
      <c r="E30" s="236"/>
      <c r="F30" s="236"/>
      <c r="G30" s="236"/>
      <c r="H30" s="236"/>
      <c r="I30" s="237"/>
      <c r="J30" s="231"/>
      <c r="K30" s="241"/>
      <c r="L30" s="241"/>
      <c r="M30" s="241"/>
      <c r="N30" s="235"/>
      <c r="O30" s="236"/>
      <c r="P30" s="236"/>
      <c r="Q30" s="236"/>
      <c r="R30" s="237"/>
      <c r="S30" s="241"/>
      <c r="T30" s="235"/>
      <c r="U30" s="236"/>
      <c r="V30" s="236"/>
      <c r="W30" s="236"/>
      <c r="X30" s="236"/>
      <c r="Y30" s="237"/>
      <c r="Z30" s="231"/>
      <c r="AA30" s="241"/>
      <c r="AB30" s="241"/>
      <c r="AC30" s="19"/>
    </row>
    <row r="31" spans="1:30" ht="8.25" customHeight="1">
      <c r="B31" s="229"/>
      <c r="C31" s="231"/>
      <c r="D31" s="238"/>
      <c r="E31" s="239"/>
      <c r="F31" s="239"/>
      <c r="G31" s="239"/>
      <c r="H31" s="239"/>
      <c r="I31" s="240"/>
      <c r="J31" s="231"/>
      <c r="K31" s="241"/>
      <c r="L31" s="241"/>
      <c r="M31" s="241"/>
      <c r="N31" s="238"/>
      <c r="O31" s="239"/>
      <c r="P31" s="239"/>
      <c r="Q31" s="239"/>
      <c r="R31" s="240"/>
      <c r="S31" s="241"/>
      <c r="T31" s="238"/>
      <c r="U31" s="239"/>
      <c r="V31" s="239"/>
      <c r="W31" s="239"/>
      <c r="X31" s="239"/>
      <c r="Y31" s="240"/>
      <c r="Z31" s="231"/>
      <c r="AA31" s="241"/>
      <c r="AB31" s="241"/>
      <c r="AC31" s="19"/>
    </row>
    <row r="32" spans="1:30" ht="8.25" customHeight="1">
      <c r="B32" s="229"/>
      <c r="C32" s="231">
        <v>1</v>
      </c>
      <c r="D32" s="242" t="str">
        <f>B8</f>
        <v>小笠原　優</v>
      </c>
      <c r="E32" s="243"/>
      <c r="F32" s="243"/>
      <c r="G32" s="243"/>
      <c r="H32" s="243"/>
      <c r="I32" s="244"/>
      <c r="J32" s="231" t="str">
        <f>$H$8</f>
        <v>盛岡農</v>
      </c>
      <c r="K32" s="241"/>
      <c r="L32" s="261"/>
      <c r="M32" s="241"/>
      <c r="N32" s="251"/>
      <c r="O32" s="252"/>
      <c r="P32" s="252"/>
      <c r="Q32" s="252"/>
      <c r="R32" s="253"/>
      <c r="S32" s="241"/>
      <c r="T32" s="242" t="str">
        <f>B23</f>
        <v>千代川 勇也</v>
      </c>
      <c r="U32" s="243"/>
      <c r="V32" s="243"/>
      <c r="W32" s="243"/>
      <c r="X32" s="243"/>
      <c r="Y32" s="244"/>
      <c r="Z32" s="232" t="str">
        <f>$H$23</f>
        <v>盛岡農</v>
      </c>
      <c r="AA32" s="233"/>
      <c r="AB32" s="234"/>
      <c r="AC32" s="19"/>
    </row>
    <row r="33" spans="1:29" ht="8.25" customHeight="1">
      <c r="B33" s="229"/>
      <c r="C33" s="231"/>
      <c r="D33" s="245"/>
      <c r="E33" s="246"/>
      <c r="F33" s="246"/>
      <c r="G33" s="246"/>
      <c r="H33" s="246"/>
      <c r="I33" s="247"/>
      <c r="J33" s="231"/>
      <c r="K33" s="241"/>
      <c r="L33" s="261"/>
      <c r="M33" s="241"/>
      <c r="N33" s="254"/>
      <c r="O33" s="255"/>
      <c r="P33" s="255"/>
      <c r="Q33" s="255"/>
      <c r="R33" s="256"/>
      <c r="S33" s="241"/>
      <c r="T33" s="245"/>
      <c r="U33" s="246"/>
      <c r="V33" s="246"/>
      <c r="W33" s="246"/>
      <c r="X33" s="246"/>
      <c r="Y33" s="247"/>
      <c r="Z33" s="235"/>
      <c r="AA33" s="236"/>
      <c r="AB33" s="237"/>
      <c r="AC33" s="19"/>
    </row>
    <row r="34" spans="1:29" ht="8.25" customHeight="1">
      <c r="B34" s="229"/>
      <c r="C34" s="231"/>
      <c r="D34" s="248"/>
      <c r="E34" s="249"/>
      <c r="F34" s="249"/>
      <c r="G34" s="249"/>
      <c r="H34" s="249"/>
      <c r="I34" s="250"/>
      <c r="J34" s="231"/>
      <c r="K34" s="241"/>
      <c r="L34" s="261"/>
      <c r="M34" s="241"/>
      <c r="N34" s="257"/>
      <c r="O34" s="258"/>
      <c r="P34" s="258"/>
      <c r="Q34" s="258"/>
      <c r="R34" s="259"/>
      <c r="S34" s="241"/>
      <c r="T34" s="248"/>
      <c r="U34" s="249"/>
      <c r="V34" s="249"/>
      <c r="W34" s="249"/>
      <c r="X34" s="249"/>
      <c r="Y34" s="250"/>
      <c r="Z34" s="238"/>
      <c r="AA34" s="239"/>
      <c r="AB34" s="240"/>
      <c r="AC34" s="19"/>
    </row>
    <row r="35" spans="1:29" ht="8.25" customHeight="1">
      <c r="B35" s="229"/>
      <c r="C35" s="231">
        <v>2</v>
      </c>
      <c r="D35" s="242" t="str">
        <f>B11</f>
        <v>岩﨑　優樹</v>
      </c>
      <c r="E35" s="243"/>
      <c r="F35" s="243"/>
      <c r="G35" s="243"/>
      <c r="H35" s="243"/>
      <c r="I35" s="244"/>
      <c r="J35" s="231" t="str">
        <f>$H$11</f>
        <v>平　舘</v>
      </c>
      <c r="K35" s="241"/>
      <c r="L35" s="241"/>
      <c r="M35" s="241"/>
      <c r="N35" s="251"/>
      <c r="O35" s="252"/>
      <c r="P35" s="252"/>
      <c r="Q35" s="252"/>
      <c r="R35" s="253"/>
      <c r="S35" s="241"/>
      <c r="T35" s="242" t="str">
        <f>B20</f>
        <v>舘石　龍輝</v>
      </c>
      <c r="U35" s="243"/>
      <c r="V35" s="243"/>
      <c r="W35" s="243"/>
      <c r="X35" s="243"/>
      <c r="Y35" s="244"/>
      <c r="Z35" s="231" t="str">
        <f>$H$20</f>
        <v>盛岡農</v>
      </c>
      <c r="AA35" s="241"/>
      <c r="AB35" s="241"/>
      <c r="AC35" s="19"/>
    </row>
    <row r="36" spans="1:29" ht="8.25" customHeight="1">
      <c r="B36" s="229"/>
      <c r="C36" s="231"/>
      <c r="D36" s="245"/>
      <c r="E36" s="246"/>
      <c r="F36" s="246"/>
      <c r="G36" s="246"/>
      <c r="H36" s="246"/>
      <c r="I36" s="247"/>
      <c r="J36" s="231"/>
      <c r="K36" s="241"/>
      <c r="L36" s="241"/>
      <c r="M36" s="241"/>
      <c r="N36" s="254"/>
      <c r="O36" s="255"/>
      <c r="P36" s="255"/>
      <c r="Q36" s="255"/>
      <c r="R36" s="256"/>
      <c r="S36" s="241"/>
      <c r="T36" s="245"/>
      <c r="U36" s="246"/>
      <c r="V36" s="246"/>
      <c r="W36" s="246"/>
      <c r="X36" s="246"/>
      <c r="Y36" s="247"/>
      <c r="Z36" s="231"/>
      <c r="AA36" s="241"/>
      <c r="AB36" s="241"/>
      <c r="AC36" s="19"/>
    </row>
    <row r="37" spans="1:29" ht="8.25" customHeight="1">
      <c r="B37" s="229"/>
      <c r="C37" s="231"/>
      <c r="D37" s="248"/>
      <c r="E37" s="249"/>
      <c r="F37" s="249"/>
      <c r="G37" s="249"/>
      <c r="H37" s="249"/>
      <c r="I37" s="250"/>
      <c r="J37" s="231"/>
      <c r="K37" s="241"/>
      <c r="L37" s="241"/>
      <c r="M37" s="241"/>
      <c r="N37" s="257"/>
      <c r="O37" s="258"/>
      <c r="P37" s="258"/>
      <c r="Q37" s="258"/>
      <c r="R37" s="259"/>
      <c r="S37" s="241"/>
      <c r="T37" s="248"/>
      <c r="U37" s="249"/>
      <c r="V37" s="249"/>
      <c r="W37" s="249"/>
      <c r="X37" s="249"/>
      <c r="Y37" s="250"/>
      <c r="Z37" s="231"/>
      <c r="AA37" s="241"/>
      <c r="AB37" s="241"/>
      <c r="AC37" s="19"/>
    </row>
    <row r="38" spans="1:29" ht="8.25" customHeight="1">
      <c r="B38" s="229"/>
      <c r="C38" s="231">
        <v>3</v>
      </c>
      <c r="D38" s="242" t="str">
        <f>B14</f>
        <v>松浦　正弥</v>
      </c>
      <c r="E38" s="243"/>
      <c r="F38" s="243"/>
      <c r="G38" s="243"/>
      <c r="H38" s="243"/>
      <c r="I38" s="244"/>
      <c r="J38" s="231" t="str">
        <f>$H$14</f>
        <v>平　舘</v>
      </c>
      <c r="K38" s="241"/>
      <c r="L38" s="241"/>
      <c r="M38" s="241"/>
      <c r="N38" s="251"/>
      <c r="O38" s="252"/>
      <c r="P38" s="252"/>
      <c r="Q38" s="252"/>
      <c r="R38" s="253"/>
      <c r="S38" s="241"/>
      <c r="T38" s="242" t="str">
        <f>B17</f>
        <v>谷地　歩夢</v>
      </c>
      <c r="U38" s="243"/>
      <c r="V38" s="243"/>
      <c r="W38" s="243"/>
      <c r="X38" s="243"/>
      <c r="Y38" s="244"/>
      <c r="Z38" s="231" t="str">
        <f>$H$17</f>
        <v>盛岡農</v>
      </c>
      <c r="AA38" s="241"/>
      <c r="AB38" s="241"/>
      <c r="AC38" s="19"/>
    </row>
    <row r="39" spans="1:29" ht="8.25" customHeight="1">
      <c r="B39" s="229"/>
      <c r="C39" s="231"/>
      <c r="D39" s="245"/>
      <c r="E39" s="246"/>
      <c r="F39" s="246"/>
      <c r="G39" s="246"/>
      <c r="H39" s="246"/>
      <c r="I39" s="247"/>
      <c r="J39" s="231"/>
      <c r="K39" s="241"/>
      <c r="L39" s="241"/>
      <c r="M39" s="241"/>
      <c r="N39" s="254"/>
      <c r="O39" s="255"/>
      <c r="P39" s="255"/>
      <c r="Q39" s="255"/>
      <c r="R39" s="256"/>
      <c r="S39" s="241"/>
      <c r="T39" s="245"/>
      <c r="U39" s="246"/>
      <c r="V39" s="246"/>
      <c r="W39" s="246"/>
      <c r="X39" s="246"/>
      <c r="Y39" s="247"/>
      <c r="Z39" s="231"/>
      <c r="AA39" s="241"/>
      <c r="AB39" s="241"/>
      <c r="AC39" s="19"/>
    </row>
    <row r="40" spans="1:29" ht="8.25" customHeight="1">
      <c r="B40" s="230"/>
      <c r="C40" s="231"/>
      <c r="D40" s="248"/>
      <c r="E40" s="249"/>
      <c r="F40" s="249"/>
      <c r="G40" s="249"/>
      <c r="H40" s="249"/>
      <c r="I40" s="250"/>
      <c r="J40" s="231"/>
      <c r="K40" s="241"/>
      <c r="L40" s="241"/>
      <c r="M40" s="241"/>
      <c r="N40" s="257"/>
      <c r="O40" s="258"/>
      <c r="P40" s="258"/>
      <c r="Q40" s="258"/>
      <c r="R40" s="259"/>
      <c r="S40" s="241"/>
      <c r="T40" s="248"/>
      <c r="U40" s="249"/>
      <c r="V40" s="249"/>
      <c r="W40" s="249"/>
      <c r="X40" s="249"/>
      <c r="Y40" s="250"/>
      <c r="Z40" s="231"/>
      <c r="AA40" s="241"/>
      <c r="AB40" s="241"/>
      <c r="AC40" s="19"/>
    </row>
    <row r="41" spans="1:29" ht="8.25" customHeight="1">
      <c r="A41" s="21"/>
      <c r="C41" s="75"/>
      <c r="D41" s="76"/>
      <c r="E41" s="76"/>
      <c r="F41" s="76"/>
      <c r="G41" s="76"/>
      <c r="H41" s="76"/>
      <c r="I41" s="76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6"/>
      <c r="U41" s="76"/>
      <c r="V41" s="76"/>
      <c r="W41" s="76"/>
      <c r="X41" s="76"/>
      <c r="Y41" s="76"/>
      <c r="Z41" s="75"/>
      <c r="AA41" s="75"/>
      <c r="AB41" s="75"/>
      <c r="AC41" s="19"/>
    </row>
    <row r="42" spans="1:29" ht="8.25" customHeight="1">
      <c r="A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</row>
    <row r="43" spans="1:29" ht="8.25" customHeight="1">
      <c r="B43" s="228" t="s">
        <v>11</v>
      </c>
      <c r="C43" s="231"/>
      <c r="D43" s="232" t="s">
        <v>383</v>
      </c>
      <c r="E43" s="233"/>
      <c r="F43" s="233"/>
      <c r="G43" s="233"/>
      <c r="H43" s="233"/>
      <c r="I43" s="234"/>
      <c r="J43" s="231" t="s">
        <v>0</v>
      </c>
      <c r="K43" s="241"/>
      <c r="L43" s="241"/>
      <c r="M43" s="241" t="s">
        <v>10</v>
      </c>
      <c r="N43" s="232" t="s">
        <v>9</v>
      </c>
      <c r="O43" s="233"/>
      <c r="P43" s="233"/>
      <c r="Q43" s="233"/>
      <c r="R43" s="234"/>
      <c r="S43" s="241" t="s">
        <v>10</v>
      </c>
      <c r="T43" s="232" t="s">
        <v>383</v>
      </c>
      <c r="U43" s="233"/>
      <c r="V43" s="233"/>
      <c r="W43" s="233"/>
      <c r="X43" s="233"/>
      <c r="Y43" s="234"/>
      <c r="Z43" s="231" t="s">
        <v>0</v>
      </c>
      <c r="AA43" s="241"/>
      <c r="AB43" s="241"/>
      <c r="AC43" s="19"/>
    </row>
    <row r="44" spans="1:29" ht="8.25" customHeight="1">
      <c r="B44" s="229"/>
      <c r="C44" s="231"/>
      <c r="D44" s="235"/>
      <c r="E44" s="236"/>
      <c r="F44" s="236"/>
      <c r="G44" s="236"/>
      <c r="H44" s="236"/>
      <c r="I44" s="237"/>
      <c r="J44" s="231"/>
      <c r="K44" s="241"/>
      <c r="L44" s="241"/>
      <c r="M44" s="241"/>
      <c r="N44" s="235"/>
      <c r="O44" s="236"/>
      <c r="P44" s="236"/>
      <c r="Q44" s="236"/>
      <c r="R44" s="237"/>
      <c r="S44" s="241"/>
      <c r="T44" s="235"/>
      <c r="U44" s="236"/>
      <c r="V44" s="236"/>
      <c r="W44" s="236"/>
      <c r="X44" s="236"/>
      <c r="Y44" s="237"/>
      <c r="Z44" s="231"/>
      <c r="AA44" s="241"/>
      <c r="AB44" s="241"/>
      <c r="AC44" s="19"/>
    </row>
    <row r="45" spans="1:29" ht="8.25" customHeight="1">
      <c r="B45" s="229"/>
      <c r="C45" s="231"/>
      <c r="D45" s="238"/>
      <c r="E45" s="239"/>
      <c r="F45" s="239"/>
      <c r="G45" s="239"/>
      <c r="H45" s="239"/>
      <c r="I45" s="240"/>
      <c r="J45" s="231"/>
      <c r="K45" s="241"/>
      <c r="L45" s="241"/>
      <c r="M45" s="241"/>
      <c r="N45" s="238"/>
      <c r="O45" s="239"/>
      <c r="P45" s="239"/>
      <c r="Q45" s="239"/>
      <c r="R45" s="240"/>
      <c r="S45" s="241"/>
      <c r="T45" s="238"/>
      <c r="U45" s="239"/>
      <c r="V45" s="239"/>
      <c r="W45" s="239"/>
      <c r="X45" s="239"/>
      <c r="Y45" s="240"/>
      <c r="Z45" s="231"/>
      <c r="AA45" s="241"/>
      <c r="AB45" s="241"/>
      <c r="AC45" s="19"/>
    </row>
    <row r="46" spans="1:29" ht="8.25" customHeight="1">
      <c r="B46" s="229"/>
      <c r="C46" s="231">
        <v>1</v>
      </c>
      <c r="D46" s="242" t="str">
        <f>B8</f>
        <v>小笠原　優</v>
      </c>
      <c r="E46" s="243"/>
      <c r="F46" s="243"/>
      <c r="G46" s="243"/>
      <c r="H46" s="243"/>
      <c r="I46" s="244"/>
      <c r="J46" s="231" t="str">
        <f>$H$8</f>
        <v>盛岡農</v>
      </c>
      <c r="K46" s="241"/>
      <c r="L46" s="261"/>
      <c r="M46" s="241"/>
      <c r="N46" s="251"/>
      <c r="O46" s="252"/>
      <c r="P46" s="252"/>
      <c r="Q46" s="252"/>
      <c r="R46" s="253"/>
      <c r="S46" s="241"/>
      <c r="T46" s="242" t="str">
        <f>B20</f>
        <v>舘石　龍輝</v>
      </c>
      <c r="U46" s="243"/>
      <c r="V46" s="243"/>
      <c r="W46" s="243"/>
      <c r="X46" s="243"/>
      <c r="Y46" s="244"/>
      <c r="Z46" s="231" t="str">
        <f>$H$20</f>
        <v>盛岡農</v>
      </c>
      <c r="AA46" s="241"/>
      <c r="AB46" s="241"/>
      <c r="AC46" s="19"/>
    </row>
    <row r="47" spans="1:29" ht="8.25" customHeight="1">
      <c r="B47" s="229"/>
      <c r="C47" s="231"/>
      <c r="D47" s="245"/>
      <c r="E47" s="246"/>
      <c r="F47" s="246"/>
      <c r="G47" s="246"/>
      <c r="H47" s="246"/>
      <c r="I47" s="247"/>
      <c r="J47" s="231"/>
      <c r="K47" s="241"/>
      <c r="L47" s="261"/>
      <c r="M47" s="241"/>
      <c r="N47" s="254"/>
      <c r="O47" s="255"/>
      <c r="P47" s="255"/>
      <c r="Q47" s="255"/>
      <c r="R47" s="256"/>
      <c r="S47" s="241"/>
      <c r="T47" s="245"/>
      <c r="U47" s="246"/>
      <c r="V47" s="246"/>
      <c r="W47" s="246"/>
      <c r="X47" s="246"/>
      <c r="Y47" s="247"/>
      <c r="Z47" s="231"/>
      <c r="AA47" s="241"/>
      <c r="AB47" s="241"/>
      <c r="AC47" s="19"/>
    </row>
    <row r="48" spans="1:29" ht="8.25" customHeight="1">
      <c r="B48" s="229"/>
      <c r="C48" s="231"/>
      <c r="D48" s="248"/>
      <c r="E48" s="249"/>
      <c r="F48" s="249"/>
      <c r="G48" s="249"/>
      <c r="H48" s="249"/>
      <c r="I48" s="250"/>
      <c r="J48" s="231"/>
      <c r="K48" s="241"/>
      <c r="L48" s="261"/>
      <c r="M48" s="241"/>
      <c r="N48" s="257"/>
      <c r="O48" s="258"/>
      <c r="P48" s="258"/>
      <c r="Q48" s="258"/>
      <c r="R48" s="259"/>
      <c r="S48" s="241"/>
      <c r="T48" s="248"/>
      <c r="U48" s="249"/>
      <c r="V48" s="249"/>
      <c r="W48" s="249"/>
      <c r="X48" s="249"/>
      <c r="Y48" s="250"/>
      <c r="Z48" s="231"/>
      <c r="AA48" s="241"/>
      <c r="AB48" s="241"/>
      <c r="AC48" s="19"/>
    </row>
    <row r="49" spans="1:29" ht="8.25" customHeight="1">
      <c r="B49" s="229"/>
      <c r="C49" s="231">
        <v>2</v>
      </c>
      <c r="D49" s="242" t="str">
        <f>B23</f>
        <v>千代川 勇也</v>
      </c>
      <c r="E49" s="243"/>
      <c r="F49" s="243"/>
      <c r="G49" s="243"/>
      <c r="H49" s="243"/>
      <c r="I49" s="244"/>
      <c r="J49" s="232" t="str">
        <f>$H$23</f>
        <v>盛岡農</v>
      </c>
      <c r="K49" s="233"/>
      <c r="L49" s="234"/>
      <c r="M49" s="241"/>
      <c r="N49" s="251"/>
      <c r="O49" s="252"/>
      <c r="P49" s="252"/>
      <c r="Q49" s="252"/>
      <c r="R49" s="253"/>
      <c r="S49" s="241"/>
      <c r="T49" s="242" t="str">
        <f>B17</f>
        <v>谷地　歩夢</v>
      </c>
      <c r="U49" s="243"/>
      <c r="V49" s="243"/>
      <c r="W49" s="243"/>
      <c r="X49" s="243"/>
      <c r="Y49" s="244"/>
      <c r="Z49" s="231" t="str">
        <f>$H$17</f>
        <v>盛岡農</v>
      </c>
      <c r="AA49" s="241"/>
      <c r="AB49" s="241"/>
      <c r="AC49" s="19"/>
    </row>
    <row r="50" spans="1:29" ht="8.25" customHeight="1">
      <c r="B50" s="229"/>
      <c r="C50" s="231"/>
      <c r="D50" s="245"/>
      <c r="E50" s="246"/>
      <c r="F50" s="246"/>
      <c r="G50" s="246"/>
      <c r="H50" s="246"/>
      <c r="I50" s="247"/>
      <c r="J50" s="235"/>
      <c r="K50" s="236"/>
      <c r="L50" s="237"/>
      <c r="M50" s="241"/>
      <c r="N50" s="254"/>
      <c r="O50" s="255"/>
      <c r="P50" s="255"/>
      <c r="Q50" s="255"/>
      <c r="R50" s="256"/>
      <c r="S50" s="241"/>
      <c r="T50" s="245"/>
      <c r="U50" s="246"/>
      <c r="V50" s="246"/>
      <c r="W50" s="246"/>
      <c r="X50" s="246"/>
      <c r="Y50" s="247"/>
      <c r="Z50" s="231"/>
      <c r="AA50" s="241"/>
      <c r="AB50" s="241"/>
      <c r="AC50" s="19"/>
    </row>
    <row r="51" spans="1:29" ht="8.25" customHeight="1">
      <c r="B51" s="229"/>
      <c r="C51" s="231"/>
      <c r="D51" s="248"/>
      <c r="E51" s="249"/>
      <c r="F51" s="249"/>
      <c r="G51" s="249"/>
      <c r="H51" s="249"/>
      <c r="I51" s="250"/>
      <c r="J51" s="238"/>
      <c r="K51" s="239"/>
      <c r="L51" s="240"/>
      <c r="M51" s="241"/>
      <c r="N51" s="257"/>
      <c r="O51" s="258"/>
      <c r="P51" s="258"/>
      <c r="Q51" s="258"/>
      <c r="R51" s="259"/>
      <c r="S51" s="241"/>
      <c r="T51" s="248"/>
      <c r="U51" s="249"/>
      <c r="V51" s="249"/>
      <c r="W51" s="249"/>
      <c r="X51" s="249"/>
      <c r="Y51" s="250"/>
      <c r="Z51" s="231"/>
      <c r="AA51" s="241"/>
      <c r="AB51" s="241"/>
      <c r="AC51" s="19"/>
    </row>
    <row r="52" spans="1:29" ht="8.25" customHeight="1">
      <c r="B52" s="229"/>
      <c r="C52" s="231">
        <v>3</v>
      </c>
      <c r="D52" s="242" t="str">
        <f>B11</f>
        <v>岩﨑　優樹</v>
      </c>
      <c r="E52" s="243"/>
      <c r="F52" s="243"/>
      <c r="G52" s="243"/>
      <c r="H52" s="243"/>
      <c r="I52" s="244"/>
      <c r="J52" s="231" t="str">
        <f>$H$11</f>
        <v>平　舘</v>
      </c>
      <c r="K52" s="241"/>
      <c r="L52" s="241"/>
      <c r="M52" s="241"/>
      <c r="N52" s="251"/>
      <c r="O52" s="252"/>
      <c r="P52" s="252"/>
      <c r="Q52" s="252"/>
      <c r="R52" s="253"/>
      <c r="S52" s="241"/>
      <c r="T52" s="242" t="str">
        <f>B14</f>
        <v>松浦　正弥</v>
      </c>
      <c r="U52" s="243"/>
      <c r="V52" s="243"/>
      <c r="W52" s="243"/>
      <c r="X52" s="243"/>
      <c r="Y52" s="244"/>
      <c r="Z52" s="231" t="str">
        <f>$H$14</f>
        <v>平　舘</v>
      </c>
      <c r="AA52" s="241"/>
      <c r="AB52" s="241"/>
      <c r="AC52" s="19"/>
    </row>
    <row r="53" spans="1:29" ht="8.25" customHeight="1">
      <c r="B53" s="229"/>
      <c r="C53" s="231"/>
      <c r="D53" s="245"/>
      <c r="E53" s="246"/>
      <c r="F53" s="246"/>
      <c r="G53" s="246"/>
      <c r="H53" s="246"/>
      <c r="I53" s="247"/>
      <c r="J53" s="231"/>
      <c r="K53" s="241"/>
      <c r="L53" s="241"/>
      <c r="M53" s="241"/>
      <c r="N53" s="254"/>
      <c r="O53" s="255"/>
      <c r="P53" s="255"/>
      <c r="Q53" s="255"/>
      <c r="R53" s="256"/>
      <c r="S53" s="241"/>
      <c r="T53" s="245"/>
      <c r="U53" s="246"/>
      <c r="V53" s="246"/>
      <c r="W53" s="246"/>
      <c r="X53" s="246"/>
      <c r="Y53" s="247"/>
      <c r="Z53" s="231"/>
      <c r="AA53" s="241"/>
      <c r="AB53" s="241"/>
      <c r="AC53" s="19"/>
    </row>
    <row r="54" spans="1:29" ht="8.25" customHeight="1">
      <c r="B54" s="230"/>
      <c r="C54" s="231"/>
      <c r="D54" s="248"/>
      <c r="E54" s="249"/>
      <c r="F54" s="249"/>
      <c r="G54" s="249"/>
      <c r="H54" s="249"/>
      <c r="I54" s="250"/>
      <c r="J54" s="231"/>
      <c r="K54" s="241"/>
      <c r="L54" s="241"/>
      <c r="M54" s="241"/>
      <c r="N54" s="257"/>
      <c r="O54" s="258"/>
      <c r="P54" s="258"/>
      <c r="Q54" s="258"/>
      <c r="R54" s="259"/>
      <c r="S54" s="241"/>
      <c r="T54" s="248"/>
      <c r="U54" s="249"/>
      <c r="V54" s="249"/>
      <c r="W54" s="249"/>
      <c r="X54" s="249"/>
      <c r="Y54" s="250"/>
      <c r="Z54" s="231"/>
      <c r="AA54" s="241"/>
      <c r="AB54" s="241"/>
      <c r="AC54" s="19"/>
    </row>
    <row r="55" spans="1:29" ht="8.25" customHeight="1">
      <c r="A55" s="21"/>
      <c r="C55" s="75"/>
      <c r="D55" s="76"/>
      <c r="E55" s="76"/>
      <c r="F55" s="76"/>
      <c r="G55" s="76"/>
      <c r="H55" s="76"/>
      <c r="I55" s="76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6"/>
      <c r="U55" s="76"/>
      <c r="V55" s="76"/>
      <c r="W55" s="76"/>
      <c r="X55" s="76"/>
      <c r="Y55" s="76"/>
      <c r="Z55" s="75"/>
      <c r="AA55" s="75"/>
      <c r="AB55" s="75"/>
      <c r="AC55" s="19"/>
    </row>
    <row r="56" spans="1:29" ht="8.25" customHeight="1">
      <c r="A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</row>
    <row r="57" spans="1:29" ht="8.25" customHeight="1">
      <c r="B57" s="228" t="s">
        <v>12</v>
      </c>
      <c r="C57" s="231"/>
      <c r="D57" s="232" t="s">
        <v>383</v>
      </c>
      <c r="E57" s="233"/>
      <c r="F57" s="233"/>
      <c r="G57" s="233"/>
      <c r="H57" s="233"/>
      <c r="I57" s="234"/>
      <c r="J57" s="231" t="s">
        <v>0</v>
      </c>
      <c r="K57" s="241"/>
      <c r="L57" s="241"/>
      <c r="M57" s="241" t="s">
        <v>10</v>
      </c>
      <c r="N57" s="232" t="s">
        <v>9</v>
      </c>
      <c r="O57" s="233"/>
      <c r="P57" s="233"/>
      <c r="Q57" s="233"/>
      <c r="R57" s="234"/>
      <c r="S57" s="241" t="s">
        <v>10</v>
      </c>
      <c r="T57" s="232" t="s">
        <v>383</v>
      </c>
      <c r="U57" s="233"/>
      <c r="V57" s="233"/>
      <c r="W57" s="233"/>
      <c r="X57" s="233"/>
      <c r="Y57" s="234"/>
      <c r="Z57" s="231" t="s">
        <v>0</v>
      </c>
      <c r="AA57" s="241"/>
      <c r="AB57" s="241"/>
      <c r="AC57" s="19"/>
    </row>
    <row r="58" spans="1:29" ht="8.25" customHeight="1">
      <c r="B58" s="229"/>
      <c r="C58" s="231"/>
      <c r="D58" s="235"/>
      <c r="E58" s="236"/>
      <c r="F58" s="236"/>
      <c r="G58" s="236"/>
      <c r="H58" s="236"/>
      <c r="I58" s="237"/>
      <c r="J58" s="231"/>
      <c r="K58" s="241"/>
      <c r="L58" s="241"/>
      <c r="M58" s="241"/>
      <c r="N58" s="235"/>
      <c r="O58" s="236"/>
      <c r="P58" s="236"/>
      <c r="Q58" s="236"/>
      <c r="R58" s="237"/>
      <c r="S58" s="241"/>
      <c r="T58" s="235"/>
      <c r="U58" s="236"/>
      <c r="V58" s="236"/>
      <c r="W58" s="236"/>
      <c r="X58" s="236"/>
      <c r="Y58" s="237"/>
      <c r="Z58" s="231"/>
      <c r="AA58" s="241"/>
      <c r="AB58" s="241"/>
      <c r="AC58" s="19"/>
    </row>
    <row r="59" spans="1:29" ht="8.25" customHeight="1">
      <c r="B59" s="229"/>
      <c r="C59" s="231"/>
      <c r="D59" s="238"/>
      <c r="E59" s="239"/>
      <c r="F59" s="239"/>
      <c r="G59" s="239"/>
      <c r="H59" s="239"/>
      <c r="I59" s="240"/>
      <c r="J59" s="231"/>
      <c r="K59" s="241"/>
      <c r="L59" s="241"/>
      <c r="M59" s="241"/>
      <c r="N59" s="238"/>
      <c r="O59" s="239"/>
      <c r="P59" s="239"/>
      <c r="Q59" s="239"/>
      <c r="R59" s="240"/>
      <c r="S59" s="241"/>
      <c r="T59" s="238"/>
      <c r="U59" s="239"/>
      <c r="V59" s="239"/>
      <c r="W59" s="239"/>
      <c r="X59" s="239"/>
      <c r="Y59" s="240"/>
      <c r="Z59" s="231"/>
      <c r="AA59" s="241"/>
      <c r="AB59" s="241"/>
      <c r="AC59" s="19"/>
    </row>
    <row r="60" spans="1:29" ht="8.25" customHeight="1">
      <c r="B60" s="229"/>
      <c r="C60" s="231">
        <v>1</v>
      </c>
      <c r="D60" s="242" t="str">
        <f>B8</f>
        <v>小笠原　優</v>
      </c>
      <c r="E60" s="243"/>
      <c r="F60" s="243"/>
      <c r="G60" s="243"/>
      <c r="H60" s="243"/>
      <c r="I60" s="244"/>
      <c r="J60" s="231" t="str">
        <f>$H$8</f>
        <v>盛岡農</v>
      </c>
      <c r="K60" s="241"/>
      <c r="L60" s="261"/>
      <c r="M60" s="241"/>
      <c r="N60" s="251"/>
      <c r="O60" s="252"/>
      <c r="P60" s="252"/>
      <c r="Q60" s="252"/>
      <c r="R60" s="253"/>
      <c r="S60" s="241"/>
      <c r="T60" s="242" t="str">
        <f>B17</f>
        <v>谷地　歩夢</v>
      </c>
      <c r="U60" s="243"/>
      <c r="V60" s="243"/>
      <c r="W60" s="243"/>
      <c r="X60" s="243"/>
      <c r="Y60" s="244"/>
      <c r="Z60" s="231" t="str">
        <f>$H$17</f>
        <v>盛岡農</v>
      </c>
      <c r="AA60" s="241"/>
      <c r="AB60" s="241"/>
      <c r="AC60" s="19"/>
    </row>
    <row r="61" spans="1:29" ht="8.25" customHeight="1">
      <c r="B61" s="229"/>
      <c r="C61" s="231"/>
      <c r="D61" s="245"/>
      <c r="E61" s="246"/>
      <c r="F61" s="246"/>
      <c r="G61" s="246"/>
      <c r="H61" s="246"/>
      <c r="I61" s="247"/>
      <c r="J61" s="231"/>
      <c r="K61" s="241"/>
      <c r="L61" s="261"/>
      <c r="M61" s="241"/>
      <c r="N61" s="254"/>
      <c r="O61" s="255"/>
      <c r="P61" s="255"/>
      <c r="Q61" s="255"/>
      <c r="R61" s="256"/>
      <c r="S61" s="241"/>
      <c r="T61" s="245"/>
      <c r="U61" s="246"/>
      <c r="V61" s="246"/>
      <c r="W61" s="246"/>
      <c r="X61" s="246"/>
      <c r="Y61" s="247"/>
      <c r="Z61" s="231"/>
      <c r="AA61" s="241"/>
      <c r="AB61" s="241"/>
      <c r="AC61" s="19"/>
    </row>
    <row r="62" spans="1:29" ht="8.25" customHeight="1">
      <c r="B62" s="229"/>
      <c r="C62" s="231"/>
      <c r="D62" s="248"/>
      <c r="E62" s="249"/>
      <c r="F62" s="249"/>
      <c r="G62" s="249"/>
      <c r="H62" s="249"/>
      <c r="I62" s="250"/>
      <c r="J62" s="231"/>
      <c r="K62" s="241"/>
      <c r="L62" s="261"/>
      <c r="M62" s="241"/>
      <c r="N62" s="257"/>
      <c r="O62" s="258"/>
      <c r="P62" s="258"/>
      <c r="Q62" s="258"/>
      <c r="R62" s="259"/>
      <c r="S62" s="241"/>
      <c r="T62" s="248"/>
      <c r="U62" s="249"/>
      <c r="V62" s="249"/>
      <c r="W62" s="249"/>
      <c r="X62" s="249"/>
      <c r="Y62" s="250"/>
      <c r="Z62" s="231"/>
      <c r="AA62" s="241"/>
      <c r="AB62" s="241"/>
      <c r="AC62" s="19"/>
    </row>
    <row r="63" spans="1:29" ht="8.25" customHeight="1">
      <c r="B63" s="229"/>
      <c r="C63" s="231">
        <v>2</v>
      </c>
      <c r="D63" s="242" t="str">
        <f>B20</f>
        <v>舘石　龍輝</v>
      </c>
      <c r="E63" s="243"/>
      <c r="F63" s="243"/>
      <c r="G63" s="243"/>
      <c r="H63" s="243"/>
      <c r="I63" s="244"/>
      <c r="J63" s="231" t="str">
        <f>$H$20</f>
        <v>盛岡農</v>
      </c>
      <c r="K63" s="241"/>
      <c r="L63" s="241"/>
      <c r="M63" s="241"/>
      <c r="N63" s="251"/>
      <c r="O63" s="252"/>
      <c r="P63" s="252"/>
      <c r="Q63" s="252"/>
      <c r="R63" s="253"/>
      <c r="S63" s="241"/>
      <c r="T63" s="242" t="str">
        <f>B14</f>
        <v>松浦　正弥</v>
      </c>
      <c r="U63" s="243"/>
      <c r="V63" s="243"/>
      <c r="W63" s="243"/>
      <c r="X63" s="243"/>
      <c r="Y63" s="244"/>
      <c r="Z63" s="231" t="str">
        <f>$H$14</f>
        <v>平　舘</v>
      </c>
      <c r="AA63" s="241"/>
      <c r="AB63" s="241"/>
      <c r="AC63" s="19"/>
    </row>
    <row r="64" spans="1:29" ht="8.25" customHeight="1">
      <c r="B64" s="229"/>
      <c r="C64" s="231"/>
      <c r="D64" s="245"/>
      <c r="E64" s="246"/>
      <c r="F64" s="246"/>
      <c r="G64" s="246"/>
      <c r="H64" s="246"/>
      <c r="I64" s="247"/>
      <c r="J64" s="231"/>
      <c r="K64" s="241"/>
      <c r="L64" s="241"/>
      <c r="M64" s="241"/>
      <c r="N64" s="254"/>
      <c r="O64" s="255"/>
      <c r="P64" s="255"/>
      <c r="Q64" s="255"/>
      <c r="R64" s="256"/>
      <c r="S64" s="241"/>
      <c r="T64" s="245"/>
      <c r="U64" s="246"/>
      <c r="V64" s="246"/>
      <c r="W64" s="246"/>
      <c r="X64" s="246"/>
      <c r="Y64" s="247"/>
      <c r="Z64" s="231"/>
      <c r="AA64" s="241"/>
      <c r="AB64" s="241"/>
      <c r="AC64" s="19"/>
    </row>
    <row r="65" spans="1:29" ht="8.25" customHeight="1">
      <c r="B65" s="229"/>
      <c r="C65" s="231"/>
      <c r="D65" s="248"/>
      <c r="E65" s="249"/>
      <c r="F65" s="249"/>
      <c r="G65" s="249"/>
      <c r="H65" s="249"/>
      <c r="I65" s="250"/>
      <c r="J65" s="231"/>
      <c r="K65" s="241"/>
      <c r="L65" s="241"/>
      <c r="M65" s="241"/>
      <c r="N65" s="257"/>
      <c r="O65" s="258"/>
      <c r="P65" s="258"/>
      <c r="Q65" s="258"/>
      <c r="R65" s="259"/>
      <c r="S65" s="241"/>
      <c r="T65" s="248"/>
      <c r="U65" s="249"/>
      <c r="V65" s="249"/>
      <c r="W65" s="249"/>
      <c r="X65" s="249"/>
      <c r="Y65" s="250"/>
      <c r="Z65" s="231"/>
      <c r="AA65" s="241"/>
      <c r="AB65" s="241"/>
      <c r="AC65" s="19"/>
    </row>
    <row r="66" spans="1:29" ht="8.25" customHeight="1">
      <c r="B66" s="229"/>
      <c r="C66" s="231">
        <v>3</v>
      </c>
      <c r="D66" s="242" t="str">
        <f>B23</f>
        <v>千代川 勇也</v>
      </c>
      <c r="E66" s="243"/>
      <c r="F66" s="243"/>
      <c r="G66" s="243"/>
      <c r="H66" s="243"/>
      <c r="I66" s="244"/>
      <c r="J66" s="232" t="str">
        <f>$H$23</f>
        <v>盛岡農</v>
      </c>
      <c r="K66" s="233"/>
      <c r="L66" s="234"/>
      <c r="M66" s="241"/>
      <c r="N66" s="251"/>
      <c r="O66" s="252"/>
      <c r="P66" s="252"/>
      <c r="Q66" s="252"/>
      <c r="R66" s="253"/>
      <c r="S66" s="241"/>
      <c r="T66" s="242" t="str">
        <f>B11</f>
        <v>岩﨑　優樹</v>
      </c>
      <c r="U66" s="243"/>
      <c r="V66" s="243"/>
      <c r="W66" s="243"/>
      <c r="X66" s="243"/>
      <c r="Y66" s="244"/>
      <c r="Z66" s="231" t="str">
        <f>$H$11</f>
        <v>平　舘</v>
      </c>
      <c r="AA66" s="241"/>
      <c r="AB66" s="241"/>
      <c r="AC66" s="19"/>
    </row>
    <row r="67" spans="1:29" ht="8.25" customHeight="1">
      <c r="B67" s="229"/>
      <c r="C67" s="231"/>
      <c r="D67" s="245"/>
      <c r="E67" s="246"/>
      <c r="F67" s="246"/>
      <c r="G67" s="246"/>
      <c r="H67" s="246"/>
      <c r="I67" s="247"/>
      <c r="J67" s="235"/>
      <c r="K67" s="236"/>
      <c r="L67" s="237"/>
      <c r="M67" s="241"/>
      <c r="N67" s="254"/>
      <c r="O67" s="255"/>
      <c r="P67" s="255"/>
      <c r="Q67" s="255"/>
      <c r="R67" s="256"/>
      <c r="S67" s="241"/>
      <c r="T67" s="245"/>
      <c r="U67" s="246"/>
      <c r="V67" s="246"/>
      <c r="W67" s="246"/>
      <c r="X67" s="246"/>
      <c r="Y67" s="247"/>
      <c r="Z67" s="231"/>
      <c r="AA67" s="241"/>
      <c r="AB67" s="241"/>
      <c r="AC67" s="19"/>
    </row>
    <row r="68" spans="1:29" ht="8.25" customHeight="1">
      <c r="B68" s="230"/>
      <c r="C68" s="231"/>
      <c r="D68" s="248"/>
      <c r="E68" s="249"/>
      <c r="F68" s="249"/>
      <c r="G68" s="249"/>
      <c r="H68" s="249"/>
      <c r="I68" s="250"/>
      <c r="J68" s="238"/>
      <c r="K68" s="239"/>
      <c r="L68" s="240"/>
      <c r="M68" s="241"/>
      <c r="N68" s="257"/>
      <c r="O68" s="258"/>
      <c r="P68" s="258"/>
      <c r="Q68" s="258"/>
      <c r="R68" s="259"/>
      <c r="S68" s="241"/>
      <c r="T68" s="248"/>
      <c r="U68" s="249"/>
      <c r="V68" s="249"/>
      <c r="W68" s="249"/>
      <c r="X68" s="249"/>
      <c r="Y68" s="250"/>
      <c r="Z68" s="231"/>
      <c r="AA68" s="241"/>
      <c r="AB68" s="241"/>
      <c r="AC68" s="19"/>
    </row>
    <row r="69" spans="1:29" ht="8.25" customHeight="1">
      <c r="A69" s="21"/>
      <c r="C69" s="75"/>
      <c r="D69" s="76"/>
      <c r="E69" s="76"/>
      <c r="F69" s="76"/>
      <c r="G69" s="76"/>
      <c r="H69" s="76"/>
      <c r="I69" s="76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6"/>
      <c r="U69" s="76"/>
      <c r="V69" s="76"/>
      <c r="W69" s="76"/>
      <c r="X69" s="76"/>
      <c r="Y69" s="76"/>
      <c r="Z69" s="75"/>
      <c r="AA69" s="75"/>
      <c r="AB69" s="75"/>
      <c r="AC69" s="19"/>
    </row>
    <row r="70" spans="1:29" ht="8.25" customHeight="1">
      <c r="A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</row>
    <row r="71" spans="1:29" ht="8.25" customHeight="1">
      <c r="B71" s="228" t="s">
        <v>23</v>
      </c>
      <c r="C71" s="231"/>
      <c r="D71" s="232" t="s">
        <v>383</v>
      </c>
      <c r="E71" s="233"/>
      <c r="F71" s="233"/>
      <c r="G71" s="233"/>
      <c r="H71" s="233"/>
      <c r="I71" s="234"/>
      <c r="J71" s="231" t="s">
        <v>0</v>
      </c>
      <c r="K71" s="241"/>
      <c r="L71" s="241"/>
      <c r="M71" s="241" t="s">
        <v>10</v>
      </c>
      <c r="N71" s="232" t="s">
        <v>9</v>
      </c>
      <c r="O71" s="233"/>
      <c r="P71" s="233"/>
      <c r="Q71" s="233"/>
      <c r="R71" s="234"/>
      <c r="S71" s="241" t="s">
        <v>10</v>
      </c>
      <c r="T71" s="232" t="s">
        <v>383</v>
      </c>
      <c r="U71" s="233"/>
      <c r="V71" s="233"/>
      <c r="W71" s="233"/>
      <c r="X71" s="233"/>
      <c r="Y71" s="234"/>
      <c r="Z71" s="231" t="s">
        <v>0</v>
      </c>
      <c r="AA71" s="241"/>
      <c r="AB71" s="241"/>
      <c r="AC71" s="19"/>
    </row>
    <row r="72" spans="1:29" ht="8.25" customHeight="1">
      <c r="B72" s="229"/>
      <c r="C72" s="231"/>
      <c r="D72" s="235"/>
      <c r="E72" s="236"/>
      <c r="F72" s="236"/>
      <c r="G72" s="236"/>
      <c r="H72" s="236"/>
      <c r="I72" s="237"/>
      <c r="J72" s="231"/>
      <c r="K72" s="241"/>
      <c r="L72" s="241"/>
      <c r="M72" s="241"/>
      <c r="N72" s="235"/>
      <c r="O72" s="236"/>
      <c r="P72" s="236"/>
      <c r="Q72" s="236"/>
      <c r="R72" s="237"/>
      <c r="S72" s="241"/>
      <c r="T72" s="235"/>
      <c r="U72" s="236"/>
      <c r="V72" s="236"/>
      <c r="W72" s="236"/>
      <c r="X72" s="236"/>
      <c r="Y72" s="237"/>
      <c r="Z72" s="231"/>
      <c r="AA72" s="241"/>
      <c r="AB72" s="241"/>
      <c r="AC72" s="19"/>
    </row>
    <row r="73" spans="1:29" ht="8.25" customHeight="1">
      <c r="B73" s="229"/>
      <c r="C73" s="231"/>
      <c r="D73" s="238"/>
      <c r="E73" s="239"/>
      <c r="F73" s="239"/>
      <c r="G73" s="239"/>
      <c r="H73" s="239"/>
      <c r="I73" s="240"/>
      <c r="J73" s="231"/>
      <c r="K73" s="241"/>
      <c r="L73" s="241"/>
      <c r="M73" s="241"/>
      <c r="N73" s="238"/>
      <c r="O73" s="239"/>
      <c r="P73" s="239"/>
      <c r="Q73" s="239"/>
      <c r="R73" s="240"/>
      <c r="S73" s="241"/>
      <c r="T73" s="238"/>
      <c r="U73" s="239"/>
      <c r="V73" s="239"/>
      <c r="W73" s="239"/>
      <c r="X73" s="239"/>
      <c r="Y73" s="240"/>
      <c r="Z73" s="231"/>
      <c r="AA73" s="241"/>
      <c r="AB73" s="241"/>
      <c r="AC73" s="19"/>
    </row>
    <row r="74" spans="1:29" ht="8.25" customHeight="1">
      <c r="B74" s="229"/>
      <c r="C74" s="231">
        <v>1</v>
      </c>
      <c r="D74" s="242" t="str">
        <f>B8</f>
        <v>小笠原　優</v>
      </c>
      <c r="E74" s="243"/>
      <c r="F74" s="243"/>
      <c r="G74" s="243"/>
      <c r="H74" s="243"/>
      <c r="I74" s="244"/>
      <c r="J74" s="231" t="str">
        <f>$H$8</f>
        <v>盛岡農</v>
      </c>
      <c r="K74" s="241"/>
      <c r="L74" s="261"/>
      <c r="M74" s="241"/>
      <c r="N74" s="251"/>
      <c r="O74" s="252"/>
      <c r="P74" s="252"/>
      <c r="Q74" s="252"/>
      <c r="R74" s="253"/>
      <c r="S74" s="241"/>
      <c r="T74" s="242" t="str">
        <f>B14</f>
        <v>松浦　正弥</v>
      </c>
      <c r="U74" s="243"/>
      <c r="V74" s="243"/>
      <c r="W74" s="243"/>
      <c r="X74" s="243"/>
      <c r="Y74" s="244"/>
      <c r="Z74" s="231" t="str">
        <f>$H$14</f>
        <v>平　舘</v>
      </c>
      <c r="AA74" s="241"/>
      <c r="AB74" s="241"/>
      <c r="AC74" s="19"/>
    </row>
    <row r="75" spans="1:29" ht="8.25" customHeight="1">
      <c r="B75" s="229"/>
      <c r="C75" s="231"/>
      <c r="D75" s="245"/>
      <c r="E75" s="246"/>
      <c r="F75" s="246"/>
      <c r="G75" s="246"/>
      <c r="H75" s="246"/>
      <c r="I75" s="247"/>
      <c r="J75" s="231"/>
      <c r="K75" s="241"/>
      <c r="L75" s="261"/>
      <c r="M75" s="241"/>
      <c r="N75" s="254"/>
      <c r="O75" s="255"/>
      <c r="P75" s="255"/>
      <c r="Q75" s="255"/>
      <c r="R75" s="256"/>
      <c r="S75" s="241"/>
      <c r="T75" s="245"/>
      <c r="U75" s="246"/>
      <c r="V75" s="246"/>
      <c r="W75" s="246"/>
      <c r="X75" s="246"/>
      <c r="Y75" s="247"/>
      <c r="Z75" s="231"/>
      <c r="AA75" s="241"/>
      <c r="AB75" s="241"/>
      <c r="AC75" s="19"/>
    </row>
    <row r="76" spans="1:29" ht="8.25" customHeight="1">
      <c r="B76" s="229"/>
      <c r="C76" s="231"/>
      <c r="D76" s="248"/>
      <c r="E76" s="249"/>
      <c r="F76" s="249"/>
      <c r="G76" s="249"/>
      <c r="H76" s="249"/>
      <c r="I76" s="250"/>
      <c r="J76" s="231"/>
      <c r="K76" s="241"/>
      <c r="L76" s="261"/>
      <c r="M76" s="241"/>
      <c r="N76" s="257"/>
      <c r="O76" s="258"/>
      <c r="P76" s="258"/>
      <c r="Q76" s="258"/>
      <c r="R76" s="259"/>
      <c r="S76" s="241"/>
      <c r="T76" s="248"/>
      <c r="U76" s="249"/>
      <c r="V76" s="249"/>
      <c r="W76" s="249"/>
      <c r="X76" s="249"/>
      <c r="Y76" s="250"/>
      <c r="Z76" s="231"/>
      <c r="AA76" s="241"/>
      <c r="AB76" s="241"/>
      <c r="AC76" s="19"/>
    </row>
    <row r="77" spans="1:29" ht="8.25" customHeight="1">
      <c r="B77" s="229"/>
      <c r="C77" s="231">
        <v>2</v>
      </c>
      <c r="D77" s="242" t="str">
        <f>B17</f>
        <v>谷地　歩夢</v>
      </c>
      <c r="E77" s="243"/>
      <c r="F77" s="243"/>
      <c r="G77" s="243"/>
      <c r="H77" s="243"/>
      <c r="I77" s="244"/>
      <c r="J77" s="231" t="str">
        <f>$H$17</f>
        <v>盛岡農</v>
      </c>
      <c r="K77" s="241"/>
      <c r="L77" s="241"/>
      <c r="M77" s="241"/>
      <c r="N77" s="251"/>
      <c r="O77" s="252"/>
      <c r="P77" s="252"/>
      <c r="Q77" s="252"/>
      <c r="R77" s="253"/>
      <c r="S77" s="241"/>
      <c r="T77" s="242" t="str">
        <f>B11</f>
        <v>岩﨑　優樹</v>
      </c>
      <c r="U77" s="243"/>
      <c r="V77" s="243"/>
      <c r="W77" s="243"/>
      <c r="X77" s="243"/>
      <c r="Y77" s="244"/>
      <c r="Z77" s="231" t="str">
        <f>$H$11</f>
        <v>平　舘</v>
      </c>
      <c r="AA77" s="241"/>
      <c r="AB77" s="241"/>
      <c r="AC77" s="19"/>
    </row>
    <row r="78" spans="1:29" ht="8.25" customHeight="1">
      <c r="B78" s="229"/>
      <c r="C78" s="231"/>
      <c r="D78" s="245"/>
      <c r="E78" s="246"/>
      <c r="F78" s="246"/>
      <c r="G78" s="246"/>
      <c r="H78" s="246"/>
      <c r="I78" s="247"/>
      <c r="J78" s="231"/>
      <c r="K78" s="241"/>
      <c r="L78" s="241"/>
      <c r="M78" s="241"/>
      <c r="N78" s="254"/>
      <c r="O78" s="255"/>
      <c r="P78" s="255"/>
      <c r="Q78" s="255"/>
      <c r="R78" s="256"/>
      <c r="S78" s="241"/>
      <c r="T78" s="245"/>
      <c r="U78" s="246"/>
      <c r="V78" s="246"/>
      <c r="W78" s="246"/>
      <c r="X78" s="246"/>
      <c r="Y78" s="247"/>
      <c r="Z78" s="231"/>
      <c r="AA78" s="241"/>
      <c r="AB78" s="241"/>
      <c r="AC78" s="19"/>
    </row>
    <row r="79" spans="1:29" ht="8.25" customHeight="1">
      <c r="B79" s="229"/>
      <c r="C79" s="231"/>
      <c r="D79" s="248"/>
      <c r="E79" s="249"/>
      <c r="F79" s="249"/>
      <c r="G79" s="249"/>
      <c r="H79" s="249"/>
      <c r="I79" s="250"/>
      <c r="J79" s="231"/>
      <c r="K79" s="241"/>
      <c r="L79" s="241"/>
      <c r="M79" s="241"/>
      <c r="N79" s="257"/>
      <c r="O79" s="258"/>
      <c r="P79" s="258"/>
      <c r="Q79" s="258"/>
      <c r="R79" s="259"/>
      <c r="S79" s="241"/>
      <c r="T79" s="248"/>
      <c r="U79" s="249"/>
      <c r="V79" s="249"/>
      <c r="W79" s="249"/>
      <c r="X79" s="249"/>
      <c r="Y79" s="250"/>
      <c r="Z79" s="231"/>
      <c r="AA79" s="241"/>
      <c r="AB79" s="241"/>
      <c r="AC79" s="19"/>
    </row>
    <row r="80" spans="1:29" ht="8.25" customHeight="1">
      <c r="B80" s="229"/>
      <c r="C80" s="231">
        <v>3</v>
      </c>
      <c r="D80" s="242" t="str">
        <f>B20</f>
        <v>舘石　龍輝</v>
      </c>
      <c r="E80" s="243"/>
      <c r="F80" s="243"/>
      <c r="G80" s="243"/>
      <c r="H80" s="243"/>
      <c r="I80" s="244"/>
      <c r="J80" s="231" t="str">
        <f>$H$20</f>
        <v>盛岡農</v>
      </c>
      <c r="K80" s="241"/>
      <c r="L80" s="241"/>
      <c r="M80" s="241"/>
      <c r="N80" s="251"/>
      <c r="O80" s="252"/>
      <c r="P80" s="252"/>
      <c r="Q80" s="252"/>
      <c r="R80" s="253"/>
      <c r="S80" s="241"/>
      <c r="T80" s="242" t="str">
        <f>B23</f>
        <v>千代川 勇也</v>
      </c>
      <c r="U80" s="243"/>
      <c r="V80" s="243"/>
      <c r="W80" s="243"/>
      <c r="X80" s="243"/>
      <c r="Y80" s="244"/>
      <c r="Z80" s="232" t="str">
        <f>$H$23</f>
        <v>盛岡農</v>
      </c>
      <c r="AA80" s="233"/>
      <c r="AB80" s="234"/>
      <c r="AC80" s="19"/>
    </row>
    <row r="81" spans="1:30" ht="8.25" customHeight="1">
      <c r="B81" s="229"/>
      <c r="C81" s="231"/>
      <c r="D81" s="245"/>
      <c r="E81" s="246"/>
      <c r="F81" s="246"/>
      <c r="G81" s="246"/>
      <c r="H81" s="246"/>
      <c r="I81" s="247"/>
      <c r="J81" s="231"/>
      <c r="K81" s="241"/>
      <c r="L81" s="241"/>
      <c r="M81" s="241"/>
      <c r="N81" s="254"/>
      <c r="O81" s="255"/>
      <c r="P81" s="255"/>
      <c r="Q81" s="255"/>
      <c r="R81" s="256"/>
      <c r="S81" s="241"/>
      <c r="T81" s="245"/>
      <c r="U81" s="246"/>
      <c r="V81" s="246"/>
      <c r="W81" s="246"/>
      <c r="X81" s="246"/>
      <c r="Y81" s="247"/>
      <c r="Z81" s="235"/>
      <c r="AA81" s="236"/>
      <c r="AB81" s="237"/>
      <c r="AC81" s="19"/>
    </row>
    <row r="82" spans="1:30" ht="8.25" customHeight="1">
      <c r="B82" s="230"/>
      <c r="C82" s="231"/>
      <c r="D82" s="248"/>
      <c r="E82" s="249"/>
      <c r="F82" s="249"/>
      <c r="G82" s="249"/>
      <c r="H82" s="249"/>
      <c r="I82" s="250"/>
      <c r="J82" s="231"/>
      <c r="K82" s="241"/>
      <c r="L82" s="241"/>
      <c r="M82" s="241"/>
      <c r="N82" s="257"/>
      <c r="O82" s="258"/>
      <c r="P82" s="258"/>
      <c r="Q82" s="258"/>
      <c r="R82" s="259"/>
      <c r="S82" s="241"/>
      <c r="T82" s="248"/>
      <c r="U82" s="249"/>
      <c r="V82" s="249"/>
      <c r="W82" s="249"/>
      <c r="X82" s="249"/>
      <c r="Y82" s="250"/>
      <c r="Z82" s="238"/>
      <c r="AA82" s="239"/>
      <c r="AB82" s="240"/>
      <c r="AC82" s="19"/>
    </row>
    <row r="83" spans="1:30" ht="8.25" customHeight="1">
      <c r="A83" s="21"/>
      <c r="C83" s="75"/>
      <c r="D83" s="76"/>
      <c r="E83" s="76"/>
      <c r="F83" s="76"/>
      <c r="G83" s="76"/>
      <c r="H83" s="76"/>
      <c r="I83" s="76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/>
      <c r="U83" s="76"/>
      <c r="V83" s="76"/>
      <c r="W83" s="76"/>
      <c r="X83" s="76"/>
      <c r="Y83" s="76"/>
      <c r="Z83" s="75"/>
      <c r="AA83" s="75"/>
      <c r="AB83" s="75"/>
      <c r="AC83" s="19"/>
    </row>
    <row r="84" spans="1:30" ht="8.25" customHeight="1">
      <c r="A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</row>
    <row r="85" spans="1:30" ht="8.25" customHeight="1">
      <c r="B85" s="228" t="s">
        <v>24</v>
      </c>
      <c r="C85" s="231"/>
      <c r="D85" s="232" t="s">
        <v>383</v>
      </c>
      <c r="E85" s="233"/>
      <c r="F85" s="233"/>
      <c r="G85" s="233"/>
      <c r="H85" s="233"/>
      <c r="I85" s="234"/>
      <c r="J85" s="231" t="s">
        <v>0</v>
      </c>
      <c r="K85" s="241"/>
      <c r="L85" s="241"/>
      <c r="M85" s="241" t="s">
        <v>10</v>
      </c>
      <c r="N85" s="232" t="s">
        <v>9</v>
      </c>
      <c r="O85" s="233"/>
      <c r="P85" s="233"/>
      <c r="Q85" s="233"/>
      <c r="R85" s="234"/>
      <c r="S85" s="241" t="s">
        <v>10</v>
      </c>
      <c r="T85" s="232" t="s">
        <v>383</v>
      </c>
      <c r="U85" s="233"/>
      <c r="V85" s="233"/>
      <c r="W85" s="233"/>
      <c r="X85" s="233"/>
      <c r="Y85" s="234"/>
      <c r="Z85" s="231" t="s">
        <v>0</v>
      </c>
      <c r="AA85" s="241"/>
      <c r="AB85" s="241"/>
      <c r="AC85" s="19"/>
    </row>
    <row r="86" spans="1:30" ht="8.25" customHeight="1">
      <c r="B86" s="229"/>
      <c r="C86" s="231"/>
      <c r="D86" s="235"/>
      <c r="E86" s="236"/>
      <c r="F86" s="236"/>
      <c r="G86" s="236"/>
      <c r="H86" s="236"/>
      <c r="I86" s="237"/>
      <c r="J86" s="231"/>
      <c r="K86" s="241"/>
      <c r="L86" s="241"/>
      <c r="M86" s="241"/>
      <c r="N86" s="235"/>
      <c r="O86" s="236"/>
      <c r="P86" s="236"/>
      <c r="Q86" s="236"/>
      <c r="R86" s="237"/>
      <c r="S86" s="241"/>
      <c r="T86" s="235"/>
      <c r="U86" s="236"/>
      <c r="V86" s="236"/>
      <c r="W86" s="236"/>
      <c r="X86" s="236"/>
      <c r="Y86" s="237"/>
      <c r="Z86" s="231"/>
      <c r="AA86" s="241"/>
      <c r="AB86" s="241"/>
      <c r="AC86" s="19"/>
    </row>
    <row r="87" spans="1:30" ht="8.25" customHeight="1">
      <c r="B87" s="229"/>
      <c r="C87" s="231"/>
      <c r="D87" s="238"/>
      <c r="E87" s="239"/>
      <c r="F87" s="239"/>
      <c r="G87" s="239"/>
      <c r="H87" s="239"/>
      <c r="I87" s="240"/>
      <c r="J87" s="231"/>
      <c r="K87" s="241"/>
      <c r="L87" s="241"/>
      <c r="M87" s="241"/>
      <c r="N87" s="238"/>
      <c r="O87" s="239"/>
      <c r="P87" s="239"/>
      <c r="Q87" s="239"/>
      <c r="R87" s="240"/>
      <c r="S87" s="241"/>
      <c r="T87" s="238"/>
      <c r="U87" s="239"/>
      <c r="V87" s="239"/>
      <c r="W87" s="239"/>
      <c r="X87" s="239"/>
      <c r="Y87" s="240"/>
      <c r="Z87" s="231"/>
      <c r="AA87" s="241"/>
      <c r="AB87" s="241"/>
      <c r="AC87" s="19"/>
    </row>
    <row r="88" spans="1:30" ht="8.25" customHeight="1">
      <c r="B88" s="229"/>
      <c r="C88" s="231">
        <v>1</v>
      </c>
      <c r="D88" s="242" t="str">
        <f>B8</f>
        <v>小笠原　優</v>
      </c>
      <c r="E88" s="243"/>
      <c r="F88" s="243"/>
      <c r="G88" s="243"/>
      <c r="H88" s="243"/>
      <c r="I88" s="244"/>
      <c r="J88" s="231" t="str">
        <f>$H$8</f>
        <v>盛岡農</v>
      </c>
      <c r="K88" s="241"/>
      <c r="L88" s="261"/>
      <c r="M88" s="241"/>
      <c r="N88" s="251"/>
      <c r="O88" s="252"/>
      <c r="P88" s="252"/>
      <c r="Q88" s="252"/>
      <c r="R88" s="253"/>
      <c r="S88" s="241"/>
      <c r="T88" s="242" t="str">
        <f>B11</f>
        <v>岩﨑　優樹</v>
      </c>
      <c r="U88" s="243"/>
      <c r="V88" s="243"/>
      <c r="W88" s="243"/>
      <c r="X88" s="243"/>
      <c r="Y88" s="244"/>
      <c r="Z88" s="231" t="str">
        <f>$H$11</f>
        <v>平　舘</v>
      </c>
      <c r="AA88" s="241"/>
      <c r="AB88" s="241"/>
      <c r="AC88" s="19"/>
    </row>
    <row r="89" spans="1:30" ht="8.25" customHeight="1">
      <c r="B89" s="229"/>
      <c r="C89" s="231"/>
      <c r="D89" s="245"/>
      <c r="E89" s="246"/>
      <c r="F89" s="246"/>
      <c r="G89" s="246"/>
      <c r="H89" s="246"/>
      <c r="I89" s="247"/>
      <c r="J89" s="231"/>
      <c r="K89" s="241"/>
      <c r="L89" s="261"/>
      <c r="M89" s="241"/>
      <c r="N89" s="254"/>
      <c r="O89" s="255"/>
      <c r="P89" s="255"/>
      <c r="Q89" s="255"/>
      <c r="R89" s="256"/>
      <c r="S89" s="241"/>
      <c r="T89" s="245"/>
      <c r="U89" s="246"/>
      <c r="V89" s="246"/>
      <c r="W89" s="246"/>
      <c r="X89" s="246"/>
      <c r="Y89" s="247"/>
      <c r="Z89" s="231"/>
      <c r="AA89" s="241"/>
      <c r="AB89" s="241"/>
      <c r="AC89" s="19"/>
    </row>
    <row r="90" spans="1:30" ht="8.25" customHeight="1">
      <c r="B90" s="229"/>
      <c r="C90" s="231"/>
      <c r="D90" s="248"/>
      <c r="E90" s="249"/>
      <c r="F90" s="249"/>
      <c r="G90" s="249"/>
      <c r="H90" s="249"/>
      <c r="I90" s="250"/>
      <c r="J90" s="231"/>
      <c r="K90" s="241"/>
      <c r="L90" s="261"/>
      <c r="M90" s="241"/>
      <c r="N90" s="257"/>
      <c r="O90" s="258"/>
      <c r="P90" s="258"/>
      <c r="Q90" s="258"/>
      <c r="R90" s="259"/>
      <c r="S90" s="241"/>
      <c r="T90" s="248"/>
      <c r="U90" s="249"/>
      <c r="V90" s="249"/>
      <c r="W90" s="249"/>
      <c r="X90" s="249"/>
      <c r="Y90" s="250"/>
      <c r="Z90" s="231"/>
      <c r="AA90" s="241"/>
      <c r="AB90" s="241"/>
      <c r="AC90" s="19"/>
    </row>
    <row r="91" spans="1:30" ht="8.25" customHeight="1">
      <c r="B91" s="229"/>
      <c r="C91" s="231">
        <v>2</v>
      </c>
      <c r="D91" s="242" t="str">
        <f>B14</f>
        <v>松浦　正弥</v>
      </c>
      <c r="E91" s="243"/>
      <c r="F91" s="243"/>
      <c r="G91" s="243"/>
      <c r="H91" s="243"/>
      <c r="I91" s="244"/>
      <c r="J91" s="231" t="str">
        <f>$H$14</f>
        <v>平　舘</v>
      </c>
      <c r="K91" s="241"/>
      <c r="L91" s="241"/>
      <c r="M91" s="241"/>
      <c r="N91" s="251"/>
      <c r="O91" s="252"/>
      <c r="P91" s="252"/>
      <c r="Q91" s="252"/>
      <c r="R91" s="253"/>
      <c r="S91" s="241"/>
      <c r="T91" s="242" t="str">
        <f>B23</f>
        <v>千代川 勇也</v>
      </c>
      <c r="U91" s="243"/>
      <c r="V91" s="243"/>
      <c r="W91" s="243"/>
      <c r="X91" s="243"/>
      <c r="Y91" s="244"/>
      <c r="Z91" s="232" t="str">
        <f>$H$23</f>
        <v>盛岡農</v>
      </c>
      <c r="AA91" s="233"/>
      <c r="AB91" s="234"/>
      <c r="AC91" s="19"/>
    </row>
    <row r="92" spans="1:30" ht="8.25" customHeight="1">
      <c r="B92" s="229"/>
      <c r="C92" s="231"/>
      <c r="D92" s="245"/>
      <c r="E92" s="246"/>
      <c r="F92" s="246"/>
      <c r="G92" s="246"/>
      <c r="H92" s="246"/>
      <c r="I92" s="247"/>
      <c r="J92" s="231"/>
      <c r="K92" s="241"/>
      <c r="L92" s="241"/>
      <c r="M92" s="241"/>
      <c r="N92" s="254"/>
      <c r="O92" s="255"/>
      <c r="P92" s="255"/>
      <c r="Q92" s="255"/>
      <c r="R92" s="256"/>
      <c r="S92" s="241"/>
      <c r="T92" s="245"/>
      <c r="U92" s="246"/>
      <c r="V92" s="246"/>
      <c r="W92" s="246"/>
      <c r="X92" s="246"/>
      <c r="Y92" s="247"/>
      <c r="Z92" s="235"/>
      <c r="AA92" s="236"/>
      <c r="AB92" s="237"/>
      <c r="AC92" s="19"/>
    </row>
    <row r="93" spans="1:30" ht="8.25" customHeight="1">
      <c r="B93" s="229"/>
      <c r="C93" s="231"/>
      <c r="D93" s="248"/>
      <c r="E93" s="249"/>
      <c r="F93" s="249"/>
      <c r="G93" s="249"/>
      <c r="H93" s="249"/>
      <c r="I93" s="250"/>
      <c r="J93" s="231"/>
      <c r="K93" s="241"/>
      <c r="L93" s="241"/>
      <c r="M93" s="241"/>
      <c r="N93" s="257"/>
      <c r="O93" s="258"/>
      <c r="P93" s="258"/>
      <c r="Q93" s="258"/>
      <c r="R93" s="259"/>
      <c r="S93" s="241"/>
      <c r="T93" s="248"/>
      <c r="U93" s="249"/>
      <c r="V93" s="249"/>
      <c r="W93" s="249"/>
      <c r="X93" s="249"/>
      <c r="Y93" s="250"/>
      <c r="Z93" s="238"/>
      <c r="AA93" s="239"/>
      <c r="AB93" s="240"/>
      <c r="AC93" s="19"/>
      <c r="AD93" s="19"/>
    </row>
    <row r="94" spans="1:30" ht="8.25" customHeight="1">
      <c r="B94" s="229"/>
      <c r="C94" s="231">
        <v>3</v>
      </c>
      <c r="D94" s="242" t="str">
        <f>B17</f>
        <v>谷地　歩夢</v>
      </c>
      <c r="E94" s="243"/>
      <c r="F94" s="243"/>
      <c r="G94" s="243"/>
      <c r="H94" s="243"/>
      <c r="I94" s="244"/>
      <c r="J94" s="231" t="str">
        <f>$H$17</f>
        <v>盛岡農</v>
      </c>
      <c r="K94" s="241"/>
      <c r="L94" s="241"/>
      <c r="M94" s="241"/>
      <c r="N94" s="251"/>
      <c r="O94" s="252"/>
      <c r="P94" s="252"/>
      <c r="Q94" s="252"/>
      <c r="R94" s="253"/>
      <c r="S94" s="241"/>
      <c r="T94" s="242" t="str">
        <f>B20</f>
        <v>舘石　龍輝</v>
      </c>
      <c r="U94" s="243"/>
      <c r="V94" s="243"/>
      <c r="W94" s="243"/>
      <c r="X94" s="243"/>
      <c r="Y94" s="244"/>
      <c r="Z94" s="231" t="str">
        <f>$H$20</f>
        <v>盛岡農</v>
      </c>
      <c r="AA94" s="241"/>
      <c r="AB94" s="241"/>
      <c r="AC94" s="19"/>
    </row>
    <row r="95" spans="1:30" ht="8.25" customHeight="1">
      <c r="B95" s="229"/>
      <c r="C95" s="231"/>
      <c r="D95" s="245"/>
      <c r="E95" s="246"/>
      <c r="F95" s="246"/>
      <c r="G95" s="246"/>
      <c r="H95" s="246"/>
      <c r="I95" s="247"/>
      <c r="J95" s="231"/>
      <c r="K95" s="241"/>
      <c r="L95" s="241"/>
      <c r="M95" s="241"/>
      <c r="N95" s="254"/>
      <c r="O95" s="255"/>
      <c r="P95" s="255"/>
      <c r="Q95" s="255"/>
      <c r="R95" s="256"/>
      <c r="S95" s="241"/>
      <c r="T95" s="245"/>
      <c r="U95" s="246"/>
      <c r="V95" s="246"/>
      <c r="W95" s="246"/>
      <c r="X95" s="246"/>
      <c r="Y95" s="247"/>
      <c r="Z95" s="231"/>
      <c r="AA95" s="241"/>
      <c r="AB95" s="241"/>
      <c r="AC95" s="19"/>
    </row>
    <row r="96" spans="1:30" ht="8.25" customHeight="1">
      <c r="B96" s="230"/>
      <c r="C96" s="231"/>
      <c r="D96" s="248"/>
      <c r="E96" s="249"/>
      <c r="F96" s="249"/>
      <c r="G96" s="249"/>
      <c r="H96" s="249"/>
      <c r="I96" s="250"/>
      <c r="J96" s="231"/>
      <c r="K96" s="241"/>
      <c r="L96" s="241"/>
      <c r="M96" s="241"/>
      <c r="N96" s="257"/>
      <c r="O96" s="258"/>
      <c r="P96" s="258"/>
      <c r="Q96" s="258"/>
      <c r="R96" s="259"/>
      <c r="S96" s="241"/>
      <c r="T96" s="248"/>
      <c r="U96" s="249"/>
      <c r="V96" s="249"/>
      <c r="W96" s="249"/>
      <c r="X96" s="249"/>
      <c r="Y96" s="250"/>
      <c r="Z96" s="231"/>
      <c r="AA96" s="241"/>
      <c r="AB96" s="241"/>
      <c r="AC96" s="19"/>
    </row>
    <row r="97" spans="1:29" ht="8.25" customHeight="1">
      <c r="B97" s="19"/>
      <c r="C97" s="19"/>
      <c r="D97" s="21"/>
      <c r="E97" s="75"/>
      <c r="F97" s="76"/>
      <c r="G97" s="76"/>
      <c r="H97" s="76"/>
      <c r="I97" s="76"/>
      <c r="J97" s="76"/>
      <c r="K97" s="76"/>
      <c r="L97" s="75"/>
      <c r="M97" s="75"/>
      <c r="N97" s="75"/>
      <c r="O97" s="75"/>
      <c r="P97" s="75"/>
      <c r="Q97" s="75"/>
      <c r="R97" s="75"/>
      <c r="S97" s="75"/>
      <c r="T97" s="76"/>
      <c r="U97" s="76"/>
      <c r="V97" s="76"/>
      <c r="W97" s="76"/>
      <c r="X97" s="76"/>
      <c r="Y97" s="76"/>
      <c r="Z97" s="75"/>
      <c r="AA97" s="75"/>
      <c r="AB97" s="75"/>
      <c r="AC97" s="19"/>
    </row>
    <row r="99" spans="1:29" ht="8.25" customHeight="1">
      <c r="A99" s="299" t="s">
        <v>168</v>
      </c>
      <c r="B99" s="232"/>
      <c r="C99" s="234"/>
      <c r="D99" s="241" t="s">
        <v>383</v>
      </c>
      <c r="E99" s="241"/>
      <c r="F99" s="241"/>
      <c r="G99" s="241"/>
      <c r="H99" s="241"/>
      <c r="I99" s="241"/>
      <c r="J99" s="241" t="s">
        <v>0</v>
      </c>
      <c r="K99" s="241"/>
      <c r="L99" s="241"/>
      <c r="M99" s="241" t="s">
        <v>10</v>
      </c>
      <c r="N99" s="241" t="s">
        <v>9</v>
      </c>
      <c r="O99" s="241"/>
      <c r="P99" s="241"/>
      <c r="Q99" s="241"/>
      <c r="R99" s="241"/>
      <c r="S99" s="241" t="s">
        <v>10</v>
      </c>
      <c r="T99" s="241" t="s">
        <v>383</v>
      </c>
      <c r="U99" s="241"/>
      <c r="V99" s="241"/>
      <c r="W99" s="241"/>
      <c r="X99" s="241"/>
      <c r="Y99" s="241"/>
      <c r="Z99" s="241" t="s">
        <v>0</v>
      </c>
      <c r="AA99" s="241"/>
      <c r="AB99" s="241"/>
    </row>
    <row r="100" spans="1:29" ht="8.25" customHeight="1">
      <c r="A100" s="299"/>
      <c r="B100" s="235"/>
      <c r="C100" s="237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</row>
    <row r="101" spans="1:29" ht="8.25" customHeight="1">
      <c r="A101" s="299"/>
      <c r="B101" s="238"/>
      <c r="C101" s="240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</row>
    <row r="102" spans="1:29" ht="8.25" customHeight="1">
      <c r="A102" s="299"/>
      <c r="B102" s="300" t="s">
        <v>169</v>
      </c>
      <c r="C102" s="301"/>
      <c r="D102" s="306"/>
      <c r="E102" s="306"/>
      <c r="F102" s="306"/>
      <c r="G102" s="306"/>
      <c r="H102" s="306"/>
      <c r="I102" s="306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306"/>
      <c r="U102" s="306"/>
      <c r="V102" s="306"/>
      <c r="W102" s="306"/>
      <c r="X102" s="306"/>
      <c r="Y102" s="306"/>
      <c r="Z102" s="241"/>
      <c r="AA102" s="241"/>
      <c r="AB102" s="241"/>
    </row>
    <row r="103" spans="1:29" ht="8.25" customHeight="1">
      <c r="A103" s="299"/>
      <c r="B103" s="302"/>
      <c r="C103" s="303"/>
      <c r="D103" s="306"/>
      <c r="E103" s="306"/>
      <c r="F103" s="306"/>
      <c r="G103" s="306"/>
      <c r="H103" s="306"/>
      <c r="I103" s="306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306"/>
      <c r="U103" s="306"/>
      <c r="V103" s="306"/>
      <c r="W103" s="306"/>
      <c r="X103" s="306"/>
      <c r="Y103" s="306"/>
      <c r="Z103" s="241"/>
      <c r="AA103" s="241"/>
      <c r="AB103" s="241"/>
    </row>
    <row r="104" spans="1:29" ht="8.25" customHeight="1">
      <c r="A104" s="299"/>
      <c r="B104" s="304"/>
      <c r="C104" s="305"/>
      <c r="D104" s="306"/>
      <c r="E104" s="306"/>
      <c r="F104" s="306"/>
      <c r="G104" s="306"/>
      <c r="H104" s="306"/>
      <c r="I104" s="306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306"/>
      <c r="U104" s="306"/>
      <c r="V104" s="306"/>
      <c r="W104" s="306"/>
      <c r="X104" s="306"/>
      <c r="Y104" s="306"/>
      <c r="Z104" s="241"/>
      <c r="AA104" s="241"/>
      <c r="AB104" s="241"/>
    </row>
    <row r="105" spans="1:29" ht="8.25" customHeight="1">
      <c r="A105" s="299"/>
      <c r="B105" s="300" t="s">
        <v>169</v>
      </c>
      <c r="C105" s="301"/>
      <c r="D105" s="306"/>
      <c r="E105" s="306"/>
      <c r="F105" s="306"/>
      <c r="G105" s="306"/>
      <c r="H105" s="306"/>
      <c r="I105" s="306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306"/>
      <c r="U105" s="306"/>
      <c r="V105" s="306"/>
      <c r="W105" s="306"/>
      <c r="X105" s="306"/>
      <c r="Y105" s="306"/>
      <c r="Z105" s="241"/>
      <c r="AA105" s="241"/>
      <c r="AB105" s="241"/>
    </row>
    <row r="106" spans="1:29" ht="8.25" customHeight="1">
      <c r="A106" s="299"/>
      <c r="B106" s="302"/>
      <c r="C106" s="303"/>
      <c r="D106" s="306"/>
      <c r="E106" s="306"/>
      <c r="F106" s="306"/>
      <c r="G106" s="306"/>
      <c r="H106" s="306"/>
      <c r="I106" s="306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306"/>
      <c r="U106" s="306"/>
      <c r="V106" s="306"/>
      <c r="W106" s="306"/>
      <c r="X106" s="306"/>
      <c r="Y106" s="306"/>
      <c r="Z106" s="241"/>
      <c r="AA106" s="241"/>
      <c r="AB106" s="241"/>
    </row>
    <row r="107" spans="1:29" ht="8.25" customHeight="1">
      <c r="A107" s="299"/>
      <c r="B107" s="304"/>
      <c r="C107" s="305"/>
      <c r="D107" s="306"/>
      <c r="E107" s="306"/>
      <c r="F107" s="306"/>
      <c r="G107" s="306"/>
      <c r="H107" s="306"/>
      <c r="I107" s="306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306"/>
      <c r="U107" s="306"/>
      <c r="V107" s="306"/>
      <c r="W107" s="306"/>
      <c r="X107" s="306"/>
      <c r="Y107" s="306"/>
      <c r="Z107" s="241"/>
      <c r="AA107" s="241"/>
      <c r="AB107" s="241"/>
    </row>
    <row r="108" spans="1:29" ht="8.25" customHeight="1">
      <c r="A108" s="299"/>
      <c r="B108" s="300" t="s">
        <v>169</v>
      </c>
      <c r="C108" s="301"/>
      <c r="D108" s="306"/>
      <c r="E108" s="306"/>
      <c r="F108" s="306"/>
      <c r="G108" s="306"/>
      <c r="H108" s="306"/>
      <c r="I108" s="306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306"/>
      <c r="U108" s="306"/>
      <c r="V108" s="306"/>
      <c r="W108" s="306"/>
      <c r="X108" s="306"/>
      <c r="Y108" s="306"/>
      <c r="Z108" s="241"/>
      <c r="AA108" s="241"/>
      <c r="AB108" s="241"/>
    </row>
    <row r="109" spans="1:29" ht="8.25" customHeight="1">
      <c r="A109" s="299"/>
      <c r="B109" s="302"/>
      <c r="C109" s="303"/>
      <c r="D109" s="306"/>
      <c r="E109" s="306"/>
      <c r="F109" s="306"/>
      <c r="G109" s="306"/>
      <c r="H109" s="306"/>
      <c r="I109" s="306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306"/>
      <c r="U109" s="306"/>
      <c r="V109" s="306"/>
      <c r="W109" s="306"/>
      <c r="X109" s="306"/>
      <c r="Y109" s="306"/>
      <c r="Z109" s="241"/>
      <c r="AA109" s="241"/>
      <c r="AB109" s="241"/>
    </row>
    <row r="110" spans="1:29" ht="8.25" customHeight="1">
      <c r="A110" s="299"/>
      <c r="B110" s="304"/>
      <c r="C110" s="305"/>
      <c r="D110" s="306"/>
      <c r="E110" s="306"/>
      <c r="F110" s="306"/>
      <c r="G110" s="306"/>
      <c r="H110" s="306"/>
      <c r="I110" s="306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306"/>
      <c r="U110" s="306"/>
      <c r="V110" s="306"/>
      <c r="W110" s="306"/>
      <c r="X110" s="306"/>
      <c r="Y110" s="306"/>
      <c r="Z110" s="241"/>
      <c r="AA110" s="241"/>
      <c r="AB110" s="241"/>
    </row>
  </sheetData>
  <mergeCells count="283">
    <mergeCell ref="Z105:AB107"/>
    <mergeCell ref="B108:C110"/>
    <mergeCell ref="D108:I110"/>
    <mergeCell ref="J108:L110"/>
    <mergeCell ref="M108:M110"/>
    <mergeCell ref="N108:R110"/>
    <mergeCell ref="S108:S110"/>
    <mergeCell ref="T108:Y110"/>
    <mergeCell ref="Z108:AB110"/>
    <mergeCell ref="A99:A110"/>
    <mergeCell ref="B99:C101"/>
    <mergeCell ref="D99:I101"/>
    <mergeCell ref="J99:L101"/>
    <mergeCell ref="M99:M101"/>
    <mergeCell ref="N99:R101"/>
    <mergeCell ref="S99:S101"/>
    <mergeCell ref="T99:Y101"/>
    <mergeCell ref="Z99:AB101"/>
    <mergeCell ref="B102:C104"/>
    <mergeCell ref="D102:I104"/>
    <mergeCell ref="J102:L104"/>
    <mergeCell ref="M102:M104"/>
    <mergeCell ref="N102:R104"/>
    <mergeCell ref="S102:S104"/>
    <mergeCell ref="T102:Y104"/>
    <mergeCell ref="Z102:AB104"/>
    <mergeCell ref="B105:C107"/>
    <mergeCell ref="D105:I107"/>
    <mergeCell ref="J105:L107"/>
    <mergeCell ref="M105:M107"/>
    <mergeCell ref="N105:R107"/>
    <mergeCell ref="S105:S107"/>
    <mergeCell ref="T105:Y107"/>
    <mergeCell ref="Z91:AB93"/>
    <mergeCell ref="C94:C96"/>
    <mergeCell ref="D94:I96"/>
    <mergeCell ref="J94:L96"/>
    <mergeCell ref="M94:M96"/>
    <mergeCell ref="N94:R96"/>
    <mergeCell ref="S94:S96"/>
    <mergeCell ref="T94:Y96"/>
    <mergeCell ref="Z94:AB96"/>
    <mergeCell ref="B85:B96"/>
    <mergeCell ref="C85:C87"/>
    <mergeCell ref="D85:I87"/>
    <mergeCell ref="J85:L87"/>
    <mergeCell ref="M85:M87"/>
    <mergeCell ref="N85:R87"/>
    <mergeCell ref="S85:S87"/>
    <mergeCell ref="T85:Y87"/>
    <mergeCell ref="Z85:AB87"/>
    <mergeCell ref="C88:C90"/>
    <mergeCell ref="D88:I90"/>
    <mergeCell ref="J88:L90"/>
    <mergeCell ref="M88:M90"/>
    <mergeCell ref="N88:R90"/>
    <mergeCell ref="S88:S90"/>
    <mergeCell ref="T88:Y90"/>
    <mergeCell ref="Z88:AB90"/>
    <mergeCell ref="C91:C93"/>
    <mergeCell ref="D91:I93"/>
    <mergeCell ref="J91:L93"/>
    <mergeCell ref="M91:M93"/>
    <mergeCell ref="N91:R93"/>
    <mergeCell ref="S91:S93"/>
    <mergeCell ref="T91:Y93"/>
    <mergeCell ref="Z77:AB79"/>
    <mergeCell ref="C80:C82"/>
    <mergeCell ref="D80:I82"/>
    <mergeCell ref="J80:L82"/>
    <mergeCell ref="M80:M82"/>
    <mergeCell ref="N80:R82"/>
    <mergeCell ref="S80:S82"/>
    <mergeCell ref="T80:Y82"/>
    <mergeCell ref="Z80:AB82"/>
    <mergeCell ref="B71:B82"/>
    <mergeCell ref="C71:C73"/>
    <mergeCell ref="D71:I73"/>
    <mergeCell ref="J71:L73"/>
    <mergeCell ref="M71:M73"/>
    <mergeCell ref="N71:R73"/>
    <mergeCell ref="S71:S73"/>
    <mergeCell ref="T71:Y73"/>
    <mergeCell ref="Z71:AB73"/>
    <mergeCell ref="C74:C76"/>
    <mergeCell ref="D74:I76"/>
    <mergeCell ref="J74:L76"/>
    <mergeCell ref="M74:M76"/>
    <mergeCell ref="N74:R76"/>
    <mergeCell ref="S74:S76"/>
    <mergeCell ref="T74:Y76"/>
    <mergeCell ref="Z74:AB76"/>
    <mergeCell ref="C77:C79"/>
    <mergeCell ref="D77:I79"/>
    <mergeCell ref="J77:L79"/>
    <mergeCell ref="M77:M79"/>
    <mergeCell ref="N77:R79"/>
    <mergeCell ref="S77:S79"/>
    <mergeCell ref="T77:Y79"/>
    <mergeCell ref="Z63:AB65"/>
    <mergeCell ref="C66:C68"/>
    <mergeCell ref="D66:I68"/>
    <mergeCell ref="J66:L68"/>
    <mergeCell ref="M66:M68"/>
    <mergeCell ref="N66:R68"/>
    <mergeCell ref="S66:S68"/>
    <mergeCell ref="T66:Y68"/>
    <mergeCell ref="Z66:AB68"/>
    <mergeCell ref="Z57:AB59"/>
    <mergeCell ref="C60:C62"/>
    <mergeCell ref="D60:I62"/>
    <mergeCell ref="J60:L62"/>
    <mergeCell ref="M60:M62"/>
    <mergeCell ref="N60:R62"/>
    <mergeCell ref="S60:S62"/>
    <mergeCell ref="T60:Y62"/>
    <mergeCell ref="Z60:AB62"/>
    <mergeCell ref="Z49:AB51"/>
    <mergeCell ref="C52:C54"/>
    <mergeCell ref="D52:I54"/>
    <mergeCell ref="J52:L54"/>
    <mergeCell ref="M52:M54"/>
    <mergeCell ref="N52:R54"/>
    <mergeCell ref="S52:S54"/>
    <mergeCell ref="T52:Y54"/>
    <mergeCell ref="Z52:AB54"/>
    <mergeCell ref="Z43:AB45"/>
    <mergeCell ref="C46:C48"/>
    <mergeCell ref="D46:I48"/>
    <mergeCell ref="J46:L48"/>
    <mergeCell ref="M46:M48"/>
    <mergeCell ref="N46:R48"/>
    <mergeCell ref="S46:S48"/>
    <mergeCell ref="T46:Y48"/>
    <mergeCell ref="Z46:AB48"/>
    <mergeCell ref="Z35:AB37"/>
    <mergeCell ref="C38:C40"/>
    <mergeCell ref="D38:I40"/>
    <mergeCell ref="J38:L40"/>
    <mergeCell ref="M38:M40"/>
    <mergeCell ref="N38:R40"/>
    <mergeCell ref="S38:S40"/>
    <mergeCell ref="T38:Y40"/>
    <mergeCell ref="Z38:AB40"/>
    <mergeCell ref="Z29:AB31"/>
    <mergeCell ref="C32:C34"/>
    <mergeCell ref="D32:I34"/>
    <mergeCell ref="J32:L34"/>
    <mergeCell ref="M32:M34"/>
    <mergeCell ref="N32:R34"/>
    <mergeCell ref="S32:S34"/>
    <mergeCell ref="T32:Y34"/>
    <mergeCell ref="Z32:AB34"/>
    <mergeCell ref="C29:C31"/>
    <mergeCell ref="D29:I31"/>
    <mergeCell ref="J29:L31"/>
    <mergeCell ref="M29:M31"/>
    <mergeCell ref="N29:R31"/>
    <mergeCell ref="S29:S31"/>
    <mergeCell ref="T29:Y31"/>
    <mergeCell ref="Y20:Z22"/>
    <mergeCell ref="AA20:AC22"/>
    <mergeCell ref="A23:A25"/>
    <mergeCell ref="B23:G25"/>
    <mergeCell ref="H23:J25"/>
    <mergeCell ref="K23:L25"/>
    <mergeCell ref="M23:N25"/>
    <mergeCell ref="O23:P25"/>
    <mergeCell ref="Q23:R25"/>
    <mergeCell ref="S23:T25"/>
    <mergeCell ref="U23:V25"/>
    <mergeCell ref="W23:X25"/>
    <mergeCell ref="Y23:Z25"/>
    <mergeCell ref="AA23:AC25"/>
    <mergeCell ref="A20:A22"/>
    <mergeCell ref="B20:G22"/>
    <mergeCell ref="H20:J22"/>
    <mergeCell ref="K20:L22"/>
    <mergeCell ref="M20:N22"/>
    <mergeCell ref="O20:P22"/>
    <mergeCell ref="Q20:R22"/>
    <mergeCell ref="S20:T22"/>
    <mergeCell ref="U20:V22"/>
    <mergeCell ref="W20:X22"/>
    <mergeCell ref="Y14:Z16"/>
    <mergeCell ref="AA14:AC16"/>
    <mergeCell ref="A17:A19"/>
    <mergeCell ref="B17:G19"/>
    <mergeCell ref="H17:J19"/>
    <mergeCell ref="K17:L19"/>
    <mergeCell ref="M17:N19"/>
    <mergeCell ref="O17:P19"/>
    <mergeCell ref="Q17:R19"/>
    <mergeCell ref="S17:T19"/>
    <mergeCell ref="U17:V19"/>
    <mergeCell ref="W17:X19"/>
    <mergeCell ref="Y17:Z19"/>
    <mergeCell ref="AA17:AC19"/>
    <mergeCell ref="A14:A16"/>
    <mergeCell ref="B14:G16"/>
    <mergeCell ref="H14:J16"/>
    <mergeCell ref="K14:L16"/>
    <mergeCell ref="M14:N16"/>
    <mergeCell ref="O14:P16"/>
    <mergeCell ref="Q14:R16"/>
    <mergeCell ref="S14:T16"/>
    <mergeCell ref="U14:V16"/>
    <mergeCell ref="W14:X16"/>
    <mergeCell ref="Y8:Z10"/>
    <mergeCell ref="AA8:AC10"/>
    <mergeCell ref="A11:A13"/>
    <mergeCell ref="B11:G13"/>
    <mergeCell ref="H11:J13"/>
    <mergeCell ref="K11:L13"/>
    <mergeCell ref="M11:N13"/>
    <mergeCell ref="O11:P13"/>
    <mergeCell ref="Q11:R13"/>
    <mergeCell ref="S11:T13"/>
    <mergeCell ref="U11:V13"/>
    <mergeCell ref="W11:X13"/>
    <mergeCell ref="Y11:Z13"/>
    <mergeCell ref="AA11:AC13"/>
    <mergeCell ref="A8:A10"/>
    <mergeCell ref="B8:G10"/>
    <mergeCell ref="H8:J10"/>
    <mergeCell ref="K8:L10"/>
    <mergeCell ref="M8:N10"/>
    <mergeCell ref="O8:P10"/>
    <mergeCell ref="Q8:R10"/>
    <mergeCell ref="S8:T10"/>
    <mergeCell ref="U8:V10"/>
    <mergeCell ref="W8:X10"/>
    <mergeCell ref="A1:AC4"/>
    <mergeCell ref="A5:A7"/>
    <mergeCell ref="B5:G7"/>
    <mergeCell ref="H5:J7"/>
    <mergeCell ref="K5:L7"/>
    <mergeCell ref="M5:N7"/>
    <mergeCell ref="O5:P7"/>
    <mergeCell ref="Q5:R7"/>
    <mergeCell ref="S5:T7"/>
    <mergeCell ref="U5:V7"/>
    <mergeCell ref="W5:X7"/>
    <mergeCell ref="Y5:Z7"/>
    <mergeCell ref="AA5:AC7"/>
    <mergeCell ref="B29:B40"/>
    <mergeCell ref="C35:C37"/>
    <mergeCell ref="D35:I37"/>
    <mergeCell ref="J35:L37"/>
    <mergeCell ref="M35:M37"/>
    <mergeCell ref="N35:R37"/>
    <mergeCell ref="S35:S37"/>
    <mergeCell ref="T35:Y37"/>
    <mergeCell ref="B43:B54"/>
    <mergeCell ref="C43:C45"/>
    <mergeCell ref="D43:I45"/>
    <mergeCell ref="J43:L45"/>
    <mergeCell ref="M43:M45"/>
    <mergeCell ref="N43:R45"/>
    <mergeCell ref="S43:S45"/>
    <mergeCell ref="T43:Y45"/>
    <mergeCell ref="C49:C51"/>
    <mergeCell ref="D49:I51"/>
    <mergeCell ref="J49:L51"/>
    <mergeCell ref="M49:M51"/>
    <mergeCell ref="N49:R51"/>
    <mergeCell ref="S49:S51"/>
    <mergeCell ref="T49:Y51"/>
    <mergeCell ref="B57:B68"/>
    <mergeCell ref="C57:C59"/>
    <mergeCell ref="D57:I59"/>
    <mergeCell ref="J57:L59"/>
    <mergeCell ref="M57:M59"/>
    <mergeCell ref="N57:R59"/>
    <mergeCell ref="S57:S59"/>
    <mergeCell ref="T57:Y59"/>
    <mergeCell ref="C63:C65"/>
    <mergeCell ref="D63:I65"/>
    <mergeCell ref="J63:L65"/>
    <mergeCell ref="M63:M65"/>
    <mergeCell ref="N63:R65"/>
    <mergeCell ref="S63:S65"/>
    <mergeCell ref="T63:Y65"/>
  </mergeCells>
  <phoneticPr fontId="1" type="Hiragana" alignment="distributed"/>
  <conditionalFormatting sqref="K8:V25">
    <cfRule type="cellIs" dxfId="0" priority="1" operator="equal">
      <formula>0</formula>
    </cfRule>
  </conditionalFormatting>
  <dataValidations count="1">
    <dataValidation type="list" allowBlank="1" showInputMessage="1" showErrorMessage="1" sqref="S102:S110 M74:M82 S32:S40 M32:M40 M46:M54 S60:S68 S46:S54 M60:M68 S74:S82 M102:M110 M88:M96 S88:S96">
      <formula1>$AH$33:$AH$34</formula1>
    </dataValidation>
  </dataValidations>
  <printOptions horizontalCentered="1"/>
  <pageMargins left="0.59055118110236227" right="0.59055118110236227" top="0.39370078740157483" bottom="0.19685039370078741" header="0.51181102362204722" footer="0.51181102362204722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Y173"/>
  <sheetViews>
    <sheetView view="pageBreakPreview" zoomScale="115" zoomScaleNormal="90" zoomScaleSheetLayoutView="115" workbookViewId="0">
      <selection activeCell="AB53" sqref="AB53"/>
    </sheetView>
  </sheetViews>
  <sheetFormatPr defaultColWidth="3.75" defaultRowHeight="9.75" customHeight="1"/>
  <cols>
    <col min="1" max="28" width="3.25" style="1" customWidth="1"/>
    <col min="29" max="16384" width="3.75" style="1"/>
  </cols>
  <sheetData>
    <row r="1" spans="1:38" ht="9.75" customHeight="1">
      <c r="A1" s="146" t="s">
        <v>297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29"/>
    </row>
    <row r="2" spans="1:38" ht="9.75" customHeight="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29"/>
    </row>
    <row r="3" spans="1:38" ht="9.75" customHeight="1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29"/>
    </row>
    <row r="4" spans="1:38" ht="9.75" customHeight="1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29"/>
    </row>
    <row r="5" spans="1:38" ht="9.75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29"/>
    </row>
    <row r="6" spans="1:38" ht="9.75" customHeight="1">
      <c r="B6" s="309"/>
      <c r="C6" s="161" t="s">
        <v>22</v>
      </c>
      <c r="D6" s="171"/>
      <c r="E6" s="171"/>
      <c r="F6" s="171"/>
      <c r="G6" s="171"/>
      <c r="H6" s="203" t="s">
        <v>0</v>
      </c>
      <c r="I6" s="307"/>
      <c r="J6" s="204"/>
      <c r="R6" s="15"/>
      <c r="S6" s="15"/>
      <c r="T6" s="15"/>
      <c r="U6" s="15"/>
      <c r="V6" s="15"/>
      <c r="W6" s="15"/>
    </row>
    <row r="7" spans="1:38" ht="9.75" customHeight="1">
      <c r="B7" s="311"/>
      <c r="C7" s="165"/>
      <c r="D7" s="173"/>
      <c r="E7" s="173"/>
      <c r="F7" s="173"/>
      <c r="G7" s="173"/>
      <c r="H7" s="207"/>
      <c r="I7" s="308"/>
      <c r="J7" s="208"/>
      <c r="R7" s="15"/>
      <c r="S7" s="15"/>
      <c r="T7" s="15"/>
      <c r="U7" s="15"/>
      <c r="V7" s="15"/>
      <c r="W7" s="15"/>
    </row>
    <row r="8" spans="1:38" ht="9.75" customHeight="1">
      <c r="B8" s="309">
        <v>1</v>
      </c>
      <c r="C8" s="212" t="s" ph="1">
        <v>381</v>
      </c>
      <c r="D8" s="213"/>
      <c r="E8" s="213"/>
      <c r="F8" s="213"/>
      <c r="G8" s="213"/>
      <c r="H8" s="203" t="s">
        <v>253</v>
      </c>
      <c r="I8" s="307"/>
      <c r="J8" s="204"/>
      <c r="R8" s="15"/>
      <c r="S8" s="15"/>
      <c r="T8" s="15"/>
      <c r="U8" s="15"/>
      <c r="V8" s="15"/>
      <c r="W8" s="15"/>
    </row>
    <row r="9" spans="1:38" ht="9.75" customHeight="1">
      <c r="B9" s="310"/>
      <c r="C9" s="214"/>
      <c r="D9" s="215"/>
      <c r="E9" s="215"/>
      <c r="F9" s="215"/>
      <c r="G9" s="215"/>
      <c r="H9" s="205"/>
      <c r="I9" s="139"/>
      <c r="J9" s="206"/>
      <c r="R9" s="15"/>
      <c r="S9" s="15"/>
      <c r="T9" s="15"/>
      <c r="U9" s="15"/>
      <c r="V9" s="15"/>
      <c r="W9" s="15"/>
    </row>
    <row r="10" spans="1:38" ht="9.75" customHeight="1">
      <c r="B10" s="311"/>
      <c r="C10" s="216"/>
      <c r="D10" s="217"/>
      <c r="E10" s="217"/>
      <c r="F10" s="217"/>
      <c r="G10" s="217"/>
      <c r="H10" s="207"/>
      <c r="I10" s="308"/>
      <c r="J10" s="20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</row>
    <row r="11" spans="1:38" ht="9.75" customHeight="1">
      <c r="P11" s="28"/>
      <c r="Q11" s="28"/>
      <c r="R11" s="28"/>
      <c r="S11" s="28"/>
      <c r="T11" s="28"/>
      <c r="U11" s="28"/>
      <c r="V11" s="28"/>
      <c r="W11" s="28"/>
    </row>
    <row r="12" spans="1:38" ht="9.75" customHeight="1">
      <c r="P12" s="77"/>
      <c r="Q12" s="77"/>
      <c r="R12" s="77"/>
      <c r="S12" s="77"/>
      <c r="T12" s="77"/>
      <c r="U12" s="77"/>
      <c r="V12" s="77"/>
      <c r="W12" s="77"/>
    </row>
    <row r="13" spans="1:38" ht="9.75" customHeight="1">
      <c r="P13" s="77"/>
      <c r="Q13" s="77"/>
      <c r="R13" s="77"/>
      <c r="S13" s="77"/>
      <c r="T13" s="77"/>
      <c r="U13" s="77"/>
      <c r="V13" s="77"/>
      <c r="W13" s="77"/>
    </row>
    <row r="14" spans="1:38" ht="9.75" customHeight="1">
      <c r="B14" s="28"/>
      <c r="C14" s="45"/>
      <c r="D14" s="45"/>
      <c r="E14" s="45"/>
      <c r="R14" s="28"/>
      <c r="S14" s="28"/>
      <c r="T14" s="28"/>
      <c r="U14" s="28"/>
      <c r="V14" s="28"/>
      <c r="W14" s="28"/>
    </row>
    <row r="15" spans="1:38" ht="9.75" customHeight="1">
      <c r="A15" s="36"/>
      <c r="B15" s="28"/>
      <c r="C15" s="45"/>
      <c r="D15" s="45"/>
      <c r="E15" s="45"/>
      <c r="R15" s="28"/>
      <c r="S15" s="28"/>
      <c r="T15" s="28"/>
      <c r="U15" s="28"/>
      <c r="V15" s="28"/>
      <c r="W15" s="28"/>
    </row>
    <row r="16" spans="1:38" ht="9.75" customHeight="1">
      <c r="A16" s="36"/>
      <c r="B16" s="28"/>
      <c r="C16" s="15"/>
      <c r="D16" s="15"/>
      <c r="E16" s="15"/>
      <c r="R16" s="28"/>
      <c r="S16" s="139"/>
      <c r="T16" s="139"/>
      <c r="U16" s="28"/>
      <c r="V16" s="139"/>
      <c r="W16" s="139"/>
    </row>
    <row r="17" spans="1:27" ht="9.75" customHeight="1">
      <c r="A17" s="333" t="s">
        <v>385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52"/>
    </row>
    <row r="18" spans="1:27" ht="9.75" customHeight="1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52"/>
    </row>
    <row r="19" spans="1:27" ht="9.75" customHeight="1">
      <c r="A19" s="333"/>
      <c r="B19" s="333"/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52"/>
    </row>
    <row r="20" spans="1:27" ht="9.75" customHeight="1">
      <c r="A20" s="333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52"/>
    </row>
    <row r="21" spans="1:27" ht="9.75" customHeight="1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52"/>
    </row>
    <row r="22" spans="1:27" ht="9.75" customHeight="1">
      <c r="A22" s="107"/>
      <c r="B22" s="309"/>
      <c r="C22" s="161" t="s">
        <v>22</v>
      </c>
      <c r="D22" s="171"/>
      <c r="E22" s="171"/>
      <c r="F22" s="171"/>
      <c r="G22" s="171"/>
      <c r="H22" s="203" t="s">
        <v>0</v>
      </c>
      <c r="I22" s="307"/>
      <c r="J22" s="204"/>
      <c r="K22" s="241" t="s">
        <v>10</v>
      </c>
      <c r="L22" s="232" t="s">
        <v>9</v>
      </c>
      <c r="M22" s="233"/>
      <c r="N22" s="233"/>
      <c r="O22" s="233"/>
      <c r="P22" s="234"/>
      <c r="Q22" s="241" t="s">
        <v>10</v>
      </c>
      <c r="R22" s="161" t="s">
        <v>22</v>
      </c>
      <c r="S22" s="171"/>
      <c r="T22" s="171"/>
      <c r="U22" s="171"/>
      <c r="V22" s="171"/>
      <c r="W22" s="203" t="s">
        <v>0</v>
      </c>
      <c r="X22" s="307"/>
      <c r="Y22" s="204"/>
      <c r="Z22" s="107"/>
      <c r="AA22" s="52"/>
    </row>
    <row r="23" spans="1:27" ht="9.75" customHeight="1">
      <c r="B23" s="311"/>
      <c r="C23" s="165"/>
      <c r="D23" s="173"/>
      <c r="E23" s="173"/>
      <c r="F23" s="173"/>
      <c r="G23" s="173"/>
      <c r="H23" s="207"/>
      <c r="I23" s="308"/>
      <c r="J23" s="208"/>
      <c r="K23" s="241"/>
      <c r="L23" s="238"/>
      <c r="M23" s="239"/>
      <c r="N23" s="239"/>
      <c r="O23" s="239"/>
      <c r="P23" s="240"/>
      <c r="Q23" s="241"/>
      <c r="R23" s="165"/>
      <c r="S23" s="173"/>
      <c r="T23" s="173"/>
      <c r="U23" s="173"/>
      <c r="V23" s="173"/>
      <c r="W23" s="207"/>
      <c r="X23" s="308"/>
      <c r="Y23" s="208"/>
    </row>
    <row r="24" spans="1:27" ht="9.75" customHeight="1">
      <c r="B24" s="309">
        <v>1</v>
      </c>
      <c r="C24" s="212" t="s" ph="1">
        <v>255</v>
      </c>
      <c r="D24" s="213"/>
      <c r="E24" s="213"/>
      <c r="F24" s="213"/>
      <c r="G24" s="213"/>
      <c r="H24" s="203" t="s">
        <v>279</v>
      </c>
      <c r="I24" s="307"/>
      <c r="J24" s="204"/>
      <c r="K24" s="241"/>
      <c r="L24" s="251"/>
      <c r="M24" s="252"/>
      <c r="N24" s="252"/>
      <c r="O24" s="252"/>
      <c r="P24" s="253"/>
      <c r="Q24" s="241"/>
      <c r="R24" s="212" t="s" ph="1">
        <v>386</v>
      </c>
      <c r="S24" s="213"/>
      <c r="T24" s="213"/>
      <c r="U24" s="213"/>
      <c r="V24" s="213"/>
      <c r="W24" s="203" t="s">
        <v>279</v>
      </c>
      <c r="X24" s="307"/>
      <c r="Y24" s="204"/>
    </row>
    <row r="25" spans="1:27" ht="9.75" customHeight="1">
      <c r="B25" s="310"/>
      <c r="C25" s="214"/>
      <c r="D25" s="215"/>
      <c r="E25" s="215"/>
      <c r="F25" s="215"/>
      <c r="G25" s="215"/>
      <c r="H25" s="205"/>
      <c r="I25" s="139"/>
      <c r="J25" s="206"/>
      <c r="K25" s="241"/>
      <c r="L25" s="254"/>
      <c r="M25" s="255"/>
      <c r="N25" s="255"/>
      <c r="O25" s="255"/>
      <c r="P25" s="256"/>
      <c r="Q25" s="241"/>
      <c r="R25" s="214"/>
      <c r="S25" s="215"/>
      <c r="T25" s="215"/>
      <c r="U25" s="215"/>
      <c r="V25" s="215"/>
      <c r="W25" s="205"/>
      <c r="X25" s="139"/>
      <c r="Y25" s="206"/>
    </row>
    <row r="26" spans="1:27" ht="9.75" customHeight="1">
      <c r="B26" s="311"/>
      <c r="C26" s="216"/>
      <c r="D26" s="217"/>
      <c r="E26" s="217"/>
      <c r="F26" s="217"/>
      <c r="G26" s="217"/>
      <c r="H26" s="207"/>
      <c r="I26" s="308"/>
      <c r="J26" s="208"/>
      <c r="K26" s="241"/>
      <c r="L26" s="257"/>
      <c r="M26" s="258"/>
      <c r="N26" s="258"/>
      <c r="O26" s="258"/>
      <c r="P26" s="259"/>
      <c r="Q26" s="241"/>
      <c r="R26" s="216"/>
      <c r="S26" s="217"/>
      <c r="T26" s="217"/>
      <c r="U26" s="217"/>
      <c r="V26" s="217"/>
      <c r="W26" s="207"/>
      <c r="X26" s="308"/>
      <c r="Y26" s="208"/>
    </row>
    <row r="33" spans="1:27" ht="9.75" customHeight="1">
      <c r="A33" s="333" t="s">
        <v>387</v>
      </c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52"/>
    </row>
    <row r="34" spans="1:27" ht="9.75" customHeight="1">
      <c r="A34" s="333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52"/>
    </row>
    <row r="35" spans="1:27" ht="9.75" customHeight="1">
      <c r="A35" s="333"/>
      <c r="B35" s="333"/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52"/>
    </row>
    <row r="36" spans="1:27" ht="9.75" customHeight="1">
      <c r="A36" s="333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52"/>
    </row>
    <row r="37" spans="1:27" ht="9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52"/>
    </row>
    <row r="38" spans="1:27" ht="9.75" customHeight="1">
      <c r="C38" s="332"/>
      <c r="D38" s="161" t="s">
        <v>22</v>
      </c>
      <c r="E38" s="171"/>
      <c r="F38" s="171"/>
      <c r="G38" s="171"/>
      <c r="H38" s="162"/>
      <c r="I38" s="334" t="s">
        <v>0</v>
      </c>
      <c r="J38" s="332"/>
      <c r="K38" s="332"/>
      <c r="L38" s="332">
        <v>1</v>
      </c>
      <c r="M38" s="332"/>
      <c r="N38" s="332">
        <v>2</v>
      </c>
      <c r="O38" s="332"/>
      <c r="P38" s="332">
        <v>3</v>
      </c>
      <c r="Q38" s="332"/>
      <c r="R38" s="335" t="s">
        <v>6</v>
      </c>
      <c r="S38" s="204"/>
      <c r="T38" s="203" t="s">
        <v>7</v>
      </c>
      <c r="U38" s="204"/>
      <c r="V38" s="203" t="s">
        <v>382</v>
      </c>
      <c r="W38" s="204"/>
    </row>
    <row r="39" spans="1:27" ht="9.75" customHeight="1">
      <c r="C39" s="332"/>
      <c r="D39" s="163"/>
      <c r="E39" s="172"/>
      <c r="F39" s="172"/>
      <c r="G39" s="172"/>
      <c r="H39" s="164"/>
      <c r="I39" s="334"/>
      <c r="J39" s="332"/>
      <c r="K39" s="332"/>
      <c r="L39" s="332"/>
      <c r="M39" s="332"/>
      <c r="N39" s="332"/>
      <c r="O39" s="332"/>
      <c r="P39" s="332"/>
      <c r="Q39" s="332"/>
      <c r="R39" s="336"/>
      <c r="S39" s="206"/>
      <c r="T39" s="205"/>
      <c r="U39" s="206"/>
      <c r="V39" s="205"/>
      <c r="W39" s="206"/>
    </row>
    <row r="40" spans="1:27" ht="9.75" customHeight="1">
      <c r="C40" s="332"/>
      <c r="D40" s="165"/>
      <c r="E40" s="173"/>
      <c r="F40" s="173"/>
      <c r="G40" s="173"/>
      <c r="H40" s="166"/>
      <c r="I40" s="334"/>
      <c r="J40" s="332"/>
      <c r="K40" s="332"/>
      <c r="L40" s="332"/>
      <c r="M40" s="332"/>
      <c r="N40" s="332"/>
      <c r="O40" s="332"/>
      <c r="P40" s="332"/>
      <c r="Q40" s="332"/>
      <c r="R40" s="337"/>
      <c r="S40" s="208"/>
      <c r="T40" s="207"/>
      <c r="U40" s="208"/>
      <c r="V40" s="207"/>
      <c r="W40" s="208"/>
    </row>
    <row r="41" spans="1:27" ht="9.75" customHeight="1">
      <c r="C41" s="332">
        <v>1</v>
      </c>
      <c r="D41" s="312" t="s" ph="1">
        <v>254</v>
      </c>
      <c r="E41" s="313" ph="1"/>
      <c r="F41" s="313" ph="1"/>
      <c r="G41" s="313" ph="1"/>
      <c r="H41" s="314" ph="1"/>
      <c r="I41" s="203" t="s">
        <v>253</v>
      </c>
      <c r="J41" s="307"/>
      <c r="K41" s="204"/>
      <c r="L41" s="321"/>
      <c r="M41" s="321"/>
      <c r="N41" s="322">
        <f>K68</f>
        <v>0</v>
      </c>
      <c r="O41" s="322"/>
      <c r="P41" s="322">
        <f>K61</f>
        <v>0</v>
      </c>
      <c r="Q41" s="322"/>
      <c r="R41" s="323">
        <f>COUNTIF(L41:Q43,"○")</f>
        <v>0</v>
      </c>
      <c r="S41" s="324"/>
      <c r="T41" s="329">
        <f>COUNTIF(L41:Q43,"×")</f>
        <v>0</v>
      </c>
      <c r="U41" s="324"/>
      <c r="V41" s="329">
        <f>RANK(R41,$R$41:$S$49)</f>
        <v>1</v>
      </c>
      <c r="W41" s="324"/>
    </row>
    <row r="42" spans="1:27" ht="9.75" customHeight="1">
      <c r="C42" s="332"/>
      <c r="D42" s="315" ph="1"/>
      <c r="E42" s="316" ph="1"/>
      <c r="F42" s="316" ph="1"/>
      <c r="G42" s="316" ph="1"/>
      <c r="H42" s="317" ph="1"/>
      <c r="I42" s="205"/>
      <c r="J42" s="139"/>
      <c r="K42" s="206"/>
      <c r="L42" s="321"/>
      <c r="M42" s="321"/>
      <c r="N42" s="322"/>
      <c r="O42" s="322"/>
      <c r="P42" s="322"/>
      <c r="Q42" s="322"/>
      <c r="R42" s="325"/>
      <c r="S42" s="326"/>
      <c r="T42" s="330"/>
      <c r="U42" s="326"/>
      <c r="V42" s="330"/>
      <c r="W42" s="326"/>
    </row>
    <row r="43" spans="1:27" ht="9.75" customHeight="1">
      <c r="C43" s="332"/>
      <c r="D43" s="318" ph="1"/>
      <c r="E43" s="319" ph="1"/>
      <c r="F43" s="319" ph="1"/>
      <c r="G43" s="319" ph="1"/>
      <c r="H43" s="320" ph="1"/>
      <c r="I43" s="207"/>
      <c r="J43" s="308"/>
      <c r="K43" s="208"/>
      <c r="L43" s="321"/>
      <c r="M43" s="321"/>
      <c r="N43" s="322"/>
      <c r="O43" s="322"/>
      <c r="P43" s="322"/>
      <c r="Q43" s="322"/>
      <c r="R43" s="327"/>
      <c r="S43" s="328"/>
      <c r="T43" s="331"/>
      <c r="U43" s="328"/>
      <c r="V43" s="331"/>
      <c r="W43" s="328"/>
    </row>
    <row r="44" spans="1:27" ht="9.75" customHeight="1">
      <c r="C44" s="332">
        <v>2</v>
      </c>
      <c r="D44" s="312" t="s" ph="1">
        <v>256</v>
      </c>
      <c r="E44" s="313" ph="1"/>
      <c r="F44" s="313" ph="1"/>
      <c r="G44" s="313" ph="1"/>
      <c r="H44" s="314" ph="1"/>
      <c r="I44" s="203" t="s">
        <v>253</v>
      </c>
      <c r="J44" s="307"/>
      <c r="K44" s="204"/>
      <c r="L44" s="322">
        <f>Q68</f>
        <v>0</v>
      </c>
      <c r="M44" s="322"/>
      <c r="N44" s="321"/>
      <c r="O44" s="321"/>
      <c r="P44" s="322">
        <f>K54</f>
        <v>0</v>
      </c>
      <c r="Q44" s="322"/>
      <c r="R44" s="323">
        <f>COUNTIF(L44:Q46,"○")</f>
        <v>0</v>
      </c>
      <c r="S44" s="324"/>
      <c r="T44" s="329">
        <f>COUNTIF(L44:Q46,"×")</f>
        <v>0</v>
      </c>
      <c r="U44" s="324"/>
      <c r="V44" s="329">
        <f t="shared" ref="V44" si="0">RANK(R44,$R$41:$S$49)</f>
        <v>1</v>
      </c>
      <c r="W44" s="324"/>
    </row>
    <row r="45" spans="1:27" ht="9.75" customHeight="1">
      <c r="C45" s="332"/>
      <c r="D45" s="315" ph="1"/>
      <c r="E45" s="316" ph="1"/>
      <c r="F45" s="316" ph="1"/>
      <c r="G45" s="316" ph="1"/>
      <c r="H45" s="317" ph="1"/>
      <c r="I45" s="205"/>
      <c r="J45" s="139"/>
      <c r="K45" s="206"/>
      <c r="L45" s="322"/>
      <c r="M45" s="322"/>
      <c r="N45" s="321"/>
      <c r="O45" s="321"/>
      <c r="P45" s="322"/>
      <c r="Q45" s="322"/>
      <c r="R45" s="325"/>
      <c r="S45" s="326"/>
      <c r="T45" s="330"/>
      <c r="U45" s="326"/>
      <c r="V45" s="330"/>
      <c r="W45" s="326"/>
    </row>
    <row r="46" spans="1:27" ht="9.75" customHeight="1">
      <c r="C46" s="332"/>
      <c r="D46" s="318" ph="1"/>
      <c r="E46" s="319" ph="1"/>
      <c r="F46" s="319" ph="1"/>
      <c r="G46" s="319" ph="1"/>
      <c r="H46" s="320" ph="1"/>
      <c r="I46" s="207"/>
      <c r="J46" s="308"/>
      <c r="K46" s="208"/>
      <c r="L46" s="322"/>
      <c r="M46" s="322"/>
      <c r="N46" s="321"/>
      <c r="O46" s="321"/>
      <c r="P46" s="322"/>
      <c r="Q46" s="322"/>
      <c r="R46" s="327"/>
      <c r="S46" s="328"/>
      <c r="T46" s="331"/>
      <c r="U46" s="328"/>
      <c r="V46" s="331"/>
      <c r="W46" s="328"/>
    </row>
    <row r="47" spans="1:27" ht="9.75" customHeight="1">
      <c r="C47" s="332">
        <v>3</v>
      </c>
      <c r="D47" s="312" t="s" ph="1">
        <v>391</v>
      </c>
      <c r="E47" s="313" ph="1"/>
      <c r="F47" s="313" ph="1"/>
      <c r="G47" s="313" ph="1"/>
      <c r="H47" s="314" ph="1"/>
      <c r="I47" s="203" t="s">
        <v>253</v>
      </c>
      <c r="J47" s="307"/>
      <c r="K47" s="204"/>
      <c r="L47" s="322">
        <f>Q61</f>
        <v>0</v>
      </c>
      <c r="M47" s="322"/>
      <c r="N47" s="322">
        <f>Q54</f>
        <v>0</v>
      </c>
      <c r="O47" s="322"/>
      <c r="P47" s="321"/>
      <c r="Q47" s="321"/>
      <c r="R47" s="323">
        <f>COUNTIF(L47:Q49,"○")</f>
        <v>0</v>
      </c>
      <c r="S47" s="324"/>
      <c r="T47" s="329">
        <f>COUNTIF(L47:Q49,"×")</f>
        <v>0</v>
      </c>
      <c r="U47" s="324"/>
      <c r="V47" s="329">
        <f t="shared" ref="V47" si="1">RANK(R47,$R$41:$S$49)</f>
        <v>1</v>
      </c>
      <c r="W47" s="324"/>
    </row>
    <row r="48" spans="1:27" ht="9.75" customHeight="1">
      <c r="C48" s="332"/>
      <c r="D48" s="315" ph="1"/>
      <c r="E48" s="316" ph="1"/>
      <c r="F48" s="316" ph="1"/>
      <c r="G48" s="316" ph="1"/>
      <c r="H48" s="317" ph="1"/>
      <c r="I48" s="205"/>
      <c r="J48" s="139"/>
      <c r="K48" s="206"/>
      <c r="L48" s="322"/>
      <c r="M48" s="322"/>
      <c r="N48" s="322"/>
      <c r="O48" s="322"/>
      <c r="P48" s="321"/>
      <c r="Q48" s="321"/>
      <c r="R48" s="325"/>
      <c r="S48" s="326"/>
      <c r="T48" s="330"/>
      <c r="U48" s="326"/>
      <c r="V48" s="330"/>
      <c r="W48" s="326"/>
    </row>
    <row r="49" spans="2:51" ht="9.75" customHeight="1">
      <c r="C49" s="332"/>
      <c r="D49" s="318" ph="1"/>
      <c r="E49" s="319" ph="1"/>
      <c r="F49" s="319" ph="1"/>
      <c r="G49" s="319" ph="1"/>
      <c r="H49" s="320" ph="1"/>
      <c r="I49" s="207"/>
      <c r="J49" s="308"/>
      <c r="K49" s="208"/>
      <c r="L49" s="322"/>
      <c r="M49" s="322"/>
      <c r="N49" s="322"/>
      <c r="O49" s="322"/>
      <c r="P49" s="321"/>
      <c r="Q49" s="321"/>
      <c r="R49" s="327"/>
      <c r="S49" s="328"/>
      <c r="T49" s="331"/>
      <c r="U49" s="328"/>
      <c r="V49" s="331"/>
      <c r="W49" s="328"/>
    </row>
    <row r="50" spans="2:51" ht="9.75" customHeight="1">
      <c r="C50" s="77"/>
      <c r="D50" s="45" ph="1"/>
      <c r="E50" s="45" ph="1"/>
      <c r="F50" s="45" ph="1"/>
      <c r="G50" s="45" ph="1"/>
      <c r="H50" s="45" ph="1"/>
      <c r="I50" s="77"/>
      <c r="J50" s="77"/>
      <c r="K50" s="77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</row>
    <row r="51" spans="2:51" ht="9.75" customHeight="1">
      <c r="B51" s="77"/>
      <c r="C51" s="45" ph="1"/>
      <c r="D51" s="45" ph="1"/>
      <c r="E51" s="45" ph="1"/>
      <c r="F51" s="45" ph="1"/>
      <c r="G51" s="45" ph="1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</row>
    <row r="52" spans="2:51" ht="9.75" customHeight="1">
      <c r="B52" s="343" t="s">
        <v>388</v>
      </c>
      <c r="C52" s="161" t="s">
        <v>22</v>
      </c>
      <c r="D52" s="171"/>
      <c r="E52" s="171"/>
      <c r="F52" s="171"/>
      <c r="G52" s="171"/>
      <c r="H52" s="203" t="s">
        <v>0</v>
      </c>
      <c r="I52" s="307"/>
      <c r="J52" s="204"/>
      <c r="K52" s="241" t="s">
        <v>10</v>
      </c>
      <c r="L52" s="232" t="s">
        <v>9</v>
      </c>
      <c r="M52" s="233"/>
      <c r="N52" s="233"/>
      <c r="O52" s="233"/>
      <c r="P52" s="234"/>
      <c r="Q52" s="241" t="s">
        <v>10</v>
      </c>
      <c r="R52" s="161" t="s">
        <v>22</v>
      </c>
      <c r="S52" s="171"/>
      <c r="T52" s="171"/>
      <c r="U52" s="171"/>
      <c r="V52" s="171"/>
      <c r="W52" s="203" t="s">
        <v>0</v>
      </c>
      <c r="X52" s="307"/>
      <c r="Y52" s="204"/>
      <c r="Z52" s="107"/>
      <c r="AA52" s="52"/>
    </row>
    <row r="53" spans="2:51" ht="9.75" customHeight="1">
      <c r="B53" s="344"/>
      <c r="C53" s="165"/>
      <c r="D53" s="173"/>
      <c r="E53" s="173"/>
      <c r="F53" s="173"/>
      <c r="G53" s="173"/>
      <c r="H53" s="207"/>
      <c r="I53" s="308"/>
      <c r="J53" s="208"/>
      <c r="K53" s="241"/>
      <c r="L53" s="238"/>
      <c r="M53" s="239"/>
      <c r="N53" s="239"/>
      <c r="O53" s="239"/>
      <c r="P53" s="240"/>
      <c r="Q53" s="241"/>
      <c r="R53" s="165"/>
      <c r="S53" s="173"/>
      <c r="T53" s="173"/>
      <c r="U53" s="173"/>
      <c r="V53" s="173"/>
      <c r="W53" s="207"/>
      <c r="X53" s="308"/>
      <c r="Y53" s="208"/>
    </row>
    <row r="54" spans="2:51" ht="9.75" customHeight="1">
      <c r="B54" s="344"/>
      <c r="C54" s="212" t="str">
        <f>$D$44</f>
        <v>谷地　歩夢</v>
      </c>
      <c r="D54" s="213"/>
      <c r="E54" s="213"/>
      <c r="F54" s="213"/>
      <c r="G54" s="213"/>
      <c r="H54" s="203" t="str">
        <f>$I$44</f>
        <v>盛岡農</v>
      </c>
      <c r="I54" s="307"/>
      <c r="J54" s="204"/>
      <c r="K54" s="241"/>
      <c r="L54" s="251"/>
      <c r="M54" s="252"/>
      <c r="N54" s="252"/>
      <c r="O54" s="252"/>
      <c r="P54" s="253"/>
      <c r="Q54" s="241"/>
      <c r="R54" s="212" t="str">
        <f>$D$47</f>
        <v>千代川勇也</v>
      </c>
      <c r="S54" s="213"/>
      <c r="T54" s="213"/>
      <c r="U54" s="213"/>
      <c r="V54" s="213"/>
      <c r="W54" s="203" t="str">
        <f>$I$47</f>
        <v>盛岡農</v>
      </c>
      <c r="X54" s="307"/>
      <c r="Y54" s="204"/>
    </row>
    <row r="55" spans="2:51" ht="9.75" customHeight="1">
      <c r="B55" s="344"/>
      <c r="C55" s="214"/>
      <c r="D55" s="215"/>
      <c r="E55" s="215"/>
      <c r="F55" s="215"/>
      <c r="G55" s="215"/>
      <c r="H55" s="205"/>
      <c r="I55" s="139"/>
      <c r="J55" s="206"/>
      <c r="K55" s="241"/>
      <c r="L55" s="254"/>
      <c r="M55" s="255"/>
      <c r="N55" s="255"/>
      <c r="O55" s="255"/>
      <c r="P55" s="256"/>
      <c r="Q55" s="241"/>
      <c r="R55" s="214"/>
      <c r="S55" s="215"/>
      <c r="T55" s="215"/>
      <c r="U55" s="215"/>
      <c r="V55" s="215"/>
      <c r="W55" s="205"/>
      <c r="X55" s="139"/>
      <c r="Y55" s="206"/>
    </row>
    <row r="56" spans="2:51" ht="9.75" customHeight="1">
      <c r="B56" s="345"/>
      <c r="C56" s="216"/>
      <c r="D56" s="217"/>
      <c r="E56" s="217"/>
      <c r="F56" s="217"/>
      <c r="G56" s="217"/>
      <c r="H56" s="207"/>
      <c r="I56" s="308"/>
      <c r="J56" s="208"/>
      <c r="K56" s="241"/>
      <c r="L56" s="257"/>
      <c r="M56" s="258"/>
      <c r="N56" s="258"/>
      <c r="O56" s="258"/>
      <c r="P56" s="259"/>
      <c r="Q56" s="241"/>
      <c r="R56" s="216"/>
      <c r="S56" s="217"/>
      <c r="T56" s="217"/>
      <c r="U56" s="217"/>
      <c r="V56" s="217"/>
      <c r="W56" s="207"/>
      <c r="X56" s="308"/>
      <c r="Y56" s="208"/>
    </row>
    <row r="57" spans="2:51" ht="9.75" customHeight="1">
      <c r="B57" s="77"/>
      <c r="C57" s="45" ph="1"/>
      <c r="D57" s="45" ph="1"/>
      <c r="E57" s="45" ph="1"/>
      <c r="F57" s="45" ph="1"/>
      <c r="G57" s="45" ph="1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</row>
    <row r="58" spans="2:51" ht="9.75" customHeight="1">
      <c r="B58" s="22"/>
      <c r="C58" s="73"/>
      <c r="D58" s="45"/>
      <c r="E58" s="45"/>
      <c r="F58" s="45"/>
      <c r="G58" s="45"/>
      <c r="H58" s="45"/>
      <c r="I58" s="73"/>
      <c r="J58" s="73"/>
      <c r="K58" s="73"/>
      <c r="L58" s="73"/>
      <c r="M58" s="73"/>
      <c r="N58" s="73"/>
      <c r="O58" s="73"/>
      <c r="P58" s="73"/>
      <c r="Q58" s="45"/>
      <c r="R58" s="45"/>
      <c r="S58" s="45"/>
      <c r="T58" s="45"/>
      <c r="U58" s="45"/>
      <c r="V58" s="73"/>
      <c r="W58" s="73"/>
      <c r="X58" s="73"/>
      <c r="AQ58" s="74"/>
      <c r="AR58" s="338"/>
      <c r="AS58" s="339"/>
      <c r="AT58" s="339"/>
      <c r="AU58" s="339"/>
      <c r="AV58" s="339"/>
      <c r="AW58" s="151"/>
      <c r="AX58" s="151"/>
      <c r="AY58" s="151"/>
    </row>
    <row r="59" spans="2:51" ht="9.75" customHeight="1">
      <c r="B59" s="343" t="s">
        <v>389</v>
      </c>
      <c r="C59" s="161" t="s">
        <v>22</v>
      </c>
      <c r="D59" s="171"/>
      <c r="E59" s="171"/>
      <c r="F59" s="171"/>
      <c r="G59" s="171"/>
      <c r="H59" s="203" t="s">
        <v>0</v>
      </c>
      <c r="I59" s="307"/>
      <c r="J59" s="204"/>
      <c r="K59" s="241" t="s">
        <v>10</v>
      </c>
      <c r="L59" s="232" t="s">
        <v>9</v>
      </c>
      <c r="M59" s="233"/>
      <c r="N59" s="233"/>
      <c r="O59" s="233"/>
      <c r="P59" s="234"/>
      <c r="Q59" s="241" t="s">
        <v>10</v>
      </c>
      <c r="R59" s="161" t="s">
        <v>22</v>
      </c>
      <c r="S59" s="171"/>
      <c r="T59" s="171"/>
      <c r="U59" s="171"/>
      <c r="V59" s="171"/>
      <c r="W59" s="203" t="s">
        <v>0</v>
      </c>
      <c r="X59" s="307"/>
      <c r="Y59" s="204"/>
      <c r="Z59" s="107"/>
      <c r="AA59" s="52"/>
    </row>
    <row r="60" spans="2:51" ht="9.75" customHeight="1">
      <c r="B60" s="344"/>
      <c r="C60" s="165"/>
      <c r="D60" s="173"/>
      <c r="E60" s="173"/>
      <c r="F60" s="173"/>
      <c r="G60" s="173"/>
      <c r="H60" s="207"/>
      <c r="I60" s="308"/>
      <c r="J60" s="208"/>
      <c r="K60" s="241"/>
      <c r="L60" s="238"/>
      <c r="M60" s="239"/>
      <c r="N60" s="239"/>
      <c r="O60" s="239"/>
      <c r="P60" s="240"/>
      <c r="Q60" s="241"/>
      <c r="R60" s="165"/>
      <c r="S60" s="173"/>
      <c r="T60" s="173"/>
      <c r="U60" s="173"/>
      <c r="V60" s="173"/>
      <c r="W60" s="207"/>
      <c r="X60" s="308"/>
      <c r="Y60" s="208"/>
    </row>
    <row r="61" spans="2:51" ht="9.75" customHeight="1">
      <c r="B61" s="344"/>
      <c r="C61" s="212" t="str">
        <f>$D$41</f>
        <v>小笠原　優</v>
      </c>
      <c r="D61" s="213"/>
      <c r="E61" s="213"/>
      <c r="F61" s="213"/>
      <c r="G61" s="213"/>
      <c r="H61" s="203" t="str">
        <f>$I$41</f>
        <v>盛岡農</v>
      </c>
      <c r="I61" s="307"/>
      <c r="J61" s="204"/>
      <c r="K61" s="241"/>
      <c r="L61" s="251"/>
      <c r="M61" s="252"/>
      <c r="N61" s="252"/>
      <c r="O61" s="252"/>
      <c r="P61" s="253"/>
      <c r="Q61" s="241"/>
      <c r="R61" s="212" t="str">
        <f>$D$47</f>
        <v>千代川勇也</v>
      </c>
      <c r="S61" s="213"/>
      <c r="T61" s="213"/>
      <c r="U61" s="213"/>
      <c r="V61" s="213"/>
      <c r="W61" s="203" t="str">
        <f>$I$47</f>
        <v>盛岡農</v>
      </c>
      <c r="X61" s="307"/>
      <c r="Y61" s="204"/>
    </row>
    <row r="62" spans="2:51" ht="9.75" customHeight="1">
      <c r="B62" s="344"/>
      <c r="C62" s="214"/>
      <c r="D62" s="215"/>
      <c r="E62" s="215"/>
      <c r="F62" s="215"/>
      <c r="G62" s="215"/>
      <c r="H62" s="205"/>
      <c r="I62" s="139"/>
      <c r="J62" s="206"/>
      <c r="K62" s="241"/>
      <c r="L62" s="254"/>
      <c r="M62" s="255"/>
      <c r="N62" s="255"/>
      <c r="O62" s="255"/>
      <c r="P62" s="256"/>
      <c r="Q62" s="241"/>
      <c r="R62" s="214"/>
      <c r="S62" s="215"/>
      <c r="T62" s="215"/>
      <c r="U62" s="215"/>
      <c r="V62" s="215"/>
      <c r="W62" s="205"/>
      <c r="X62" s="139"/>
      <c r="Y62" s="206"/>
    </row>
    <row r="63" spans="2:51" ht="9.75" customHeight="1">
      <c r="B63" s="345"/>
      <c r="C63" s="216"/>
      <c r="D63" s="217"/>
      <c r="E63" s="217"/>
      <c r="F63" s="217"/>
      <c r="G63" s="217"/>
      <c r="H63" s="207"/>
      <c r="I63" s="308"/>
      <c r="J63" s="208"/>
      <c r="K63" s="241"/>
      <c r="L63" s="257"/>
      <c r="M63" s="258"/>
      <c r="N63" s="258"/>
      <c r="O63" s="258"/>
      <c r="P63" s="259"/>
      <c r="Q63" s="241"/>
      <c r="R63" s="216"/>
      <c r="S63" s="217"/>
      <c r="T63" s="217"/>
      <c r="U63" s="217"/>
      <c r="V63" s="217"/>
      <c r="W63" s="207"/>
      <c r="X63" s="308"/>
      <c r="Y63" s="208"/>
    </row>
    <row r="64" spans="2:51" ht="9.75" customHeight="1">
      <c r="B64" s="22"/>
      <c r="C64" s="73"/>
      <c r="D64" s="45"/>
      <c r="E64" s="45"/>
      <c r="F64" s="45"/>
      <c r="G64" s="45"/>
      <c r="H64" s="45"/>
      <c r="I64" s="73"/>
      <c r="J64" s="73"/>
      <c r="K64" s="73"/>
      <c r="L64" s="73"/>
      <c r="M64" s="73"/>
      <c r="N64" s="73"/>
      <c r="O64" s="73"/>
      <c r="P64" s="73"/>
      <c r="Q64" s="45"/>
      <c r="R64" s="45"/>
      <c r="S64" s="45"/>
      <c r="T64" s="45"/>
      <c r="U64" s="45"/>
      <c r="V64" s="73"/>
      <c r="W64" s="73"/>
      <c r="X64" s="73"/>
    </row>
    <row r="65" spans="1:27" ht="9.75" customHeight="1">
      <c r="B65" s="22"/>
      <c r="C65" s="73"/>
      <c r="D65" s="109"/>
      <c r="E65" s="109"/>
      <c r="F65" s="109"/>
      <c r="G65" s="109"/>
      <c r="H65" s="109"/>
      <c r="I65" s="73"/>
      <c r="J65" s="73"/>
      <c r="K65" s="73"/>
      <c r="L65" s="73"/>
      <c r="M65" s="73"/>
      <c r="N65" s="73"/>
      <c r="O65" s="73"/>
      <c r="P65" s="73"/>
      <c r="Q65" s="45"/>
      <c r="R65" s="45"/>
      <c r="S65" s="45"/>
      <c r="T65" s="45"/>
      <c r="U65" s="45"/>
      <c r="V65" s="73"/>
      <c r="W65" s="73"/>
      <c r="X65" s="73"/>
    </row>
    <row r="66" spans="1:27" ht="9.75" customHeight="1">
      <c r="B66" s="343" t="s">
        <v>390</v>
      </c>
      <c r="C66" s="161" t="s">
        <v>22</v>
      </c>
      <c r="D66" s="171"/>
      <c r="E66" s="171"/>
      <c r="F66" s="171"/>
      <c r="G66" s="171"/>
      <c r="H66" s="203" t="s">
        <v>0</v>
      </c>
      <c r="I66" s="307"/>
      <c r="J66" s="204"/>
      <c r="K66" s="241" t="s">
        <v>10</v>
      </c>
      <c r="L66" s="232" t="s">
        <v>9</v>
      </c>
      <c r="M66" s="233"/>
      <c r="N66" s="233"/>
      <c r="O66" s="233"/>
      <c r="P66" s="234"/>
      <c r="Q66" s="241" t="s">
        <v>10</v>
      </c>
      <c r="R66" s="161" t="s">
        <v>22</v>
      </c>
      <c r="S66" s="171"/>
      <c r="T66" s="171"/>
      <c r="U66" s="171"/>
      <c r="V66" s="171"/>
      <c r="W66" s="203" t="s">
        <v>0</v>
      </c>
      <c r="X66" s="307"/>
      <c r="Y66" s="204"/>
      <c r="Z66" s="107"/>
      <c r="AA66" s="52"/>
    </row>
    <row r="67" spans="1:27" ht="9.75" customHeight="1">
      <c r="B67" s="344"/>
      <c r="C67" s="165"/>
      <c r="D67" s="173"/>
      <c r="E67" s="173"/>
      <c r="F67" s="173"/>
      <c r="G67" s="173"/>
      <c r="H67" s="207"/>
      <c r="I67" s="308"/>
      <c r="J67" s="208"/>
      <c r="K67" s="241"/>
      <c r="L67" s="238"/>
      <c r="M67" s="239"/>
      <c r="N67" s="239"/>
      <c r="O67" s="239"/>
      <c r="P67" s="240"/>
      <c r="Q67" s="241"/>
      <c r="R67" s="165"/>
      <c r="S67" s="173"/>
      <c r="T67" s="173"/>
      <c r="U67" s="173"/>
      <c r="V67" s="173"/>
      <c r="W67" s="207"/>
      <c r="X67" s="308"/>
      <c r="Y67" s="208"/>
    </row>
    <row r="68" spans="1:27" ht="9.75" customHeight="1">
      <c r="B68" s="344"/>
      <c r="C68" s="212" t="str">
        <f>$D$41</f>
        <v>小笠原　優</v>
      </c>
      <c r="D68" s="213"/>
      <c r="E68" s="213"/>
      <c r="F68" s="213"/>
      <c r="G68" s="213"/>
      <c r="H68" s="203" t="str">
        <f>$I$41</f>
        <v>盛岡農</v>
      </c>
      <c r="I68" s="307"/>
      <c r="J68" s="204"/>
      <c r="K68" s="241"/>
      <c r="L68" s="251"/>
      <c r="M68" s="252"/>
      <c r="N68" s="252"/>
      <c r="O68" s="252"/>
      <c r="P68" s="253"/>
      <c r="Q68" s="241"/>
      <c r="R68" s="212" t="str">
        <f>$D$44</f>
        <v>谷地　歩夢</v>
      </c>
      <c r="S68" s="213"/>
      <c r="T68" s="213"/>
      <c r="U68" s="213"/>
      <c r="V68" s="213"/>
      <c r="W68" s="203" t="str">
        <f>$I$44</f>
        <v>盛岡農</v>
      </c>
      <c r="X68" s="307"/>
      <c r="Y68" s="204"/>
    </row>
    <row r="69" spans="1:27" ht="9.75" customHeight="1">
      <c r="B69" s="344"/>
      <c r="C69" s="214"/>
      <c r="D69" s="215"/>
      <c r="E69" s="215"/>
      <c r="F69" s="215"/>
      <c r="G69" s="215"/>
      <c r="H69" s="205"/>
      <c r="I69" s="139"/>
      <c r="J69" s="206"/>
      <c r="K69" s="241"/>
      <c r="L69" s="254"/>
      <c r="M69" s="255"/>
      <c r="N69" s="255"/>
      <c r="O69" s="255"/>
      <c r="P69" s="256"/>
      <c r="Q69" s="241"/>
      <c r="R69" s="214"/>
      <c r="S69" s="215"/>
      <c r="T69" s="215"/>
      <c r="U69" s="215"/>
      <c r="V69" s="215"/>
      <c r="W69" s="205"/>
      <c r="X69" s="139"/>
      <c r="Y69" s="206"/>
    </row>
    <row r="70" spans="1:27" ht="9.75" customHeight="1">
      <c r="B70" s="345"/>
      <c r="C70" s="216"/>
      <c r="D70" s="217"/>
      <c r="E70" s="217"/>
      <c r="F70" s="217"/>
      <c r="G70" s="217"/>
      <c r="H70" s="207"/>
      <c r="I70" s="308"/>
      <c r="J70" s="208"/>
      <c r="K70" s="241"/>
      <c r="L70" s="257"/>
      <c r="M70" s="258"/>
      <c r="N70" s="258"/>
      <c r="O70" s="258"/>
      <c r="P70" s="259"/>
      <c r="Q70" s="241"/>
      <c r="R70" s="216"/>
      <c r="S70" s="217"/>
      <c r="T70" s="217"/>
      <c r="U70" s="217"/>
      <c r="V70" s="217"/>
      <c r="W70" s="207"/>
      <c r="X70" s="308"/>
      <c r="Y70" s="208"/>
    </row>
    <row r="71" spans="1:27" ht="9.75" customHeight="1">
      <c r="B71" s="22"/>
      <c r="C71" s="73"/>
      <c r="D71" s="109"/>
      <c r="E71" s="109"/>
      <c r="F71" s="109"/>
      <c r="G71" s="109"/>
      <c r="H71" s="109"/>
      <c r="I71" s="73"/>
      <c r="J71" s="73"/>
      <c r="K71" s="73"/>
      <c r="L71" s="73"/>
      <c r="M71" s="73"/>
      <c r="N71" s="73"/>
      <c r="O71" s="73"/>
      <c r="P71" s="73"/>
      <c r="Q71" s="45"/>
      <c r="R71" s="45"/>
      <c r="S71" s="45"/>
      <c r="T71" s="45"/>
      <c r="U71" s="45"/>
      <c r="V71" s="73"/>
      <c r="W71" s="73"/>
      <c r="X71" s="73"/>
    </row>
    <row r="72" spans="1:27" ht="9.75" customHeight="1">
      <c r="B72" s="22"/>
      <c r="C72" s="73"/>
      <c r="D72" s="109"/>
      <c r="E72" s="109"/>
      <c r="F72" s="109"/>
      <c r="G72" s="109"/>
      <c r="H72" s="109"/>
      <c r="I72" s="73"/>
      <c r="J72" s="73"/>
      <c r="K72" s="73"/>
      <c r="L72" s="73"/>
      <c r="M72" s="73"/>
      <c r="N72" s="73"/>
      <c r="O72" s="73"/>
      <c r="P72" s="73"/>
      <c r="Q72" s="45"/>
      <c r="R72" s="45"/>
      <c r="S72" s="45"/>
      <c r="T72" s="45"/>
      <c r="U72" s="45"/>
      <c r="V72" s="73"/>
      <c r="W72" s="73"/>
      <c r="X72" s="73"/>
    </row>
    <row r="74" spans="1:27" ht="9.75" customHeight="1">
      <c r="A74" s="343" t="s">
        <v>168</v>
      </c>
      <c r="B74" s="110"/>
      <c r="C74" s="161" t="s">
        <v>22</v>
      </c>
      <c r="D74" s="171"/>
      <c r="E74" s="171"/>
      <c r="F74" s="171"/>
      <c r="G74" s="171"/>
      <c r="H74" s="203" t="s">
        <v>0</v>
      </c>
      <c r="I74" s="307"/>
      <c r="J74" s="204"/>
      <c r="K74" s="241" t="s">
        <v>10</v>
      </c>
      <c r="L74" s="232" t="s">
        <v>9</v>
      </c>
      <c r="M74" s="233"/>
      <c r="N74" s="233"/>
      <c r="O74" s="233"/>
      <c r="P74" s="234"/>
      <c r="Q74" s="241" t="s">
        <v>10</v>
      </c>
      <c r="R74" s="161" t="s">
        <v>22</v>
      </c>
      <c r="S74" s="171"/>
      <c r="T74" s="171"/>
      <c r="U74" s="171"/>
      <c r="V74" s="171"/>
      <c r="W74" s="203" t="s">
        <v>0</v>
      </c>
      <c r="X74" s="307"/>
      <c r="Y74" s="204"/>
    </row>
    <row r="75" spans="1:27" ht="9.75" customHeight="1">
      <c r="A75" s="344"/>
      <c r="B75" s="111"/>
      <c r="C75" s="165"/>
      <c r="D75" s="173"/>
      <c r="E75" s="173"/>
      <c r="F75" s="173"/>
      <c r="G75" s="173"/>
      <c r="H75" s="207"/>
      <c r="I75" s="308"/>
      <c r="J75" s="208"/>
      <c r="K75" s="241"/>
      <c r="L75" s="238"/>
      <c r="M75" s="239"/>
      <c r="N75" s="239"/>
      <c r="O75" s="239"/>
      <c r="P75" s="240"/>
      <c r="Q75" s="241"/>
      <c r="R75" s="165"/>
      <c r="S75" s="173"/>
      <c r="T75" s="173"/>
      <c r="U75" s="173"/>
      <c r="V75" s="173"/>
      <c r="W75" s="207"/>
      <c r="X75" s="308"/>
      <c r="Y75" s="208"/>
    </row>
    <row r="76" spans="1:27" ht="9.75" customHeight="1">
      <c r="A76" s="344"/>
      <c r="B76" s="340" t="s">
        <v>169</v>
      </c>
      <c r="C76" s="212" ph="1"/>
      <c r="D76" s="213"/>
      <c r="E76" s="213"/>
      <c r="F76" s="213"/>
      <c r="G76" s="213"/>
      <c r="H76" s="203"/>
      <c r="I76" s="307"/>
      <c r="J76" s="204"/>
      <c r="K76" s="241"/>
      <c r="L76" s="251"/>
      <c r="M76" s="252"/>
      <c r="N76" s="252"/>
      <c r="O76" s="252"/>
      <c r="P76" s="253"/>
      <c r="Q76" s="241"/>
      <c r="R76" s="212" ph="1"/>
      <c r="S76" s="213"/>
      <c r="T76" s="213"/>
      <c r="U76" s="213"/>
      <c r="V76" s="213"/>
      <c r="W76" s="203"/>
      <c r="X76" s="307"/>
      <c r="Y76" s="204"/>
    </row>
    <row r="77" spans="1:27" ht="9.75" customHeight="1">
      <c r="A77" s="344"/>
      <c r="B77" s="341"/>
      <c r="C77" s="214"/>
      <c r="D77" s="215"/>
      <c r="E77" s="215"/>
      <c r="F77" s="215"/>
      <c r="G77" s="215"/>
      <c r="H77" s="205"/>
      <c r="I77" s="139"/>
      <c r="J77" s="206"/>
      <c r="K77" s="241"/>
      <c r="L77" s="254"/>
      <c r="M77" s="255"/>
      <c r="N77" s="255"/>
      <c r="O77" s="255"/>
      <c r="P77" s="256"/>
      <c r="Q77" s="241"/>
      <c r="R77" s="214"/>
      <c r="S77" s="215"/>
      <c r="T77" s="215"/>
      <c r="U77" s="215"/>
      <c r="V77" s="215"/>
      <c r="W77" s="205"/>
      <c r="X77" s="139"/>
      <c r="Y77" s="206"/>
    </row>
    <row r="78" spans="1:27" ht="9.75" customHeight="1">
      <c r="A78" s="344"/>
      <c r="B78" s="342"/>
      <c r="C78" s="216"/>
      <c r="D78" s="217"/>
      <c r="E78" s="217"/>
      <c r="F78" s="217"/>
      <c r="G78" s="217"/>
      <c r="H78" s="207"/>
      <c r="I78" s="308"/>
      <c r="J78" s="208"/>
      <c r="K78" s="241"/>
      <c r="L78" s="257"/>
      <c r="M78" s="258"/>
      <c r="N78" s="258"/>
      <c r="O78" s="258"/>
      <c r="P78" s="259"/>
      <c r="Q78" s="241"/>
      <c r="R78" s="216"/>
      <c r="S78" s="217"/>
      <c r="T78" s="217"/>
      <c r="U78" s="217"/>
      <c r="V78" s="217"/>
      <c r="W78" s="207"/>
      <c r="X78" s="308"/>
      <c r="Y78" s="208"/>
    </row>
    <row r="79" spans="1:27" ht="9.75" customHeight="1">
      <c r="A79" s="344"/>
      <c r="B79" s="340" t="s">
        <v>169</v>
      </c>
      <c r="C79" s="212" ph="1"/>
      <c r="D79" s="213"/>
      <c r="E79" s="213"/>
      <c r="F79" s="213"/>
      <c r="G79" s="213"/>
      <c r="H79" s="203"/>
      <c r="I79" s="307"/>
      <c r="J79" s="204"/>
      <c r="K79" s="241"/>
      <c r="L79" s="251"/>
      <c r="M79" s="252"/>
      <c r="N79" s="252"/>
      <c r="O79" s="252"/>
      <c r="P79" s="253"/>
      <c r="Q79" s="241"/>
      <c r="R79" s="212" ph="1"/>
      <c r="S79" s="213"/>
      <c r="T79" s="213"/>
      <c r="U79" s="213"/>
      <c r="V79" s="213"/>
      <c r="W79" s="203"/>
      <c r="X79" s="307"/>
      <c r="Y79" s="204"/>
    </row>
    <row r="80" spans="1:27" ht="9.75" customHeight="1">
      <c r="A80" s="344"/>
      <c r="B80" s="341"/>
      <c r="C80" s="214"/>
      <c r="D80" s="215"/>
      <c r="E80" s="215"/>
      <c r="F80" s="215"/>
      <c r="G80" s="215"/>
      <c r="H80" s="205"/>
      <c r="I80" s="139"/>
      <c r="J80" s="206"/>
      <c r="K80" s="241"/>
      <c r="L80" s="254"/>
      <c r="M80" s="255"/>
      <c r="N80" s="255"/>
      <c r="O80" s="255"/>
      <c r="P80" s="256"/>
      <c r="Q80" s="241"/>
      <c r="R80" s="214"/>
      <c r="S80" s="215"/>
      <c r="T80" s="215"/>
      <c r="U80" s="215"/>
      <c r="V80" s="215"/>
      <c r="W80" s="205"/>
      <c r="X80" s="139"/>
      <c r="Y80" s="206"/>
    </row>
    <row r="81" spans="1:25" ht="9.75" customHeight="1">
      <c r="A81" s="345"/>
      <c r="B81" s="342"/>
      <c r="C81" s="216"/>
      <c r="D81" s="217"/>
      <c r="E81" s="217"/>
      <c r="F81" s="217"/>
      <c r="G81" s="217"/>
      <c r="H81" s="207"/>
      <c r="I81" s="308"/>
      <c r="J81" s="208"/>
      <c r="K81" s="241"/>
      <c r="L81" s="257"/>
      <c r="M81" s="258"/>
      <c r="N81" s="258"/>
      <c r="O81" s="258"/>
      <c r="P81" s="259"/>
      <c r="Q81" s="241"/>
      <c r="R81" s="216"/>
      <c r="S81" s="217"/>
      <c r="T81" s="217"/>
      <c r="U81" s="217"/>
      <c r="V81" s="217"/>
      <c r="W81" s="207"/>
      <c r="X81" s="308"/>
      <c r="Y81" s="208"/>
    </row>
    <row r="84" spans="1:25" ht="9.75" customHeight="1">
      <c r="D84" s="1" ph="1"/>
      <c r="E84" s="1" ph="1"/>
      <c r="F84" s="1" ph="1"/>
      <c r="G84" s="1" ph="1"/>
    </row>
    <row r="99" spans="4:8" ht="9.75" customHeight="1">
      <c r="D99" s="1" ph="1"/>
      <c r="E99" s="1" ph="1"/>
      <c r="F99" s="1" ph="1"/>
      <c r="G99" s="1" ph="1"/>
      <c r="H99" s="1" ph="1"/>
    </row>
    <row r="100" spans="4:8" ht="9.75" customHeight="1">
      <c r="D100" s="1" ph="1"/>
      <c r="E100" s="1" ph="1"/>
      <c r="F100" s="1" ph="1"/>
      <c r="G100" s="1" ph="1"/>
      <c r="H100" s="1" ph="1"/>
    </row>
    <row r="109" spans="4:8" ht="9.75" customHeight="1">
      <c r="D109" s="1" ph="1"/>
      <c r="E109" s="1" ph="1"/>
      <c r="F109" s="1" ph="1"/>
      <c r="G109" s="1" ph="1"/>
      <c r="H109" s="1" ph="1"/>
    </row>
    <row r="110" spans="4:8" ht="9.75" customHeight="1">
      <c r="D110" s="1" ph="1"/>
      <c r="E110" s="1" ph="1"/>
      <c r="F110" s="1" ph="1"/>
      <c r="G110" s="1" ph="1"/>
      <c r="H110" s="1" ph="1"/>
    </row>
    <row r="124" spans="4:8" ht="9.75" customHeight="1">
      <c r="D124" s="1" ph="1"/>
      <c r="E124" s="1" ph="1"/>
      <c r="F124" s="1" ph="1"/>
      <c r="G124" s="1" ph="1"/>
      <c r="H124" s="1" ph="1"/>
    </row>
    <row r="139" spans="4:8" ht="9.75" customHeight="1">
      <c r="D139" s="1" ph="1"/>
      <c r="E139" s="1" ph="1"/>
      <c r="F139" s="1" ph="1"/>
      <c r="G139" s="1" ph="1"/>
      <c r="H139" s="1" ph="1"/>
    </row>
    <row r="140" spans="4:8" ht="9.75" customHeight="1">
      <c r="D140" s="1" ph="1"/>
      <c r="E140" s="1" ph="1"/>
      <c r="F140" s="1" ph="1"/>
      <c r="G140" s="1" ph="1"/>
      <c r="H140" s="1" ph="1"/>
    </row>
    <row r="141" spans="4:8" ht="9.75" customHeight="1">
      <c r="D141" s="1" ph="1"/>
      <c r="E141" s="1" ph="1"/>
      <c r="F141" s="1" ph="1"/>
      <c r="G141" s="1" ph="1"/>
      <c r="H141" s="1" ph="1"/>
    </row>
    <row r="142" spans="4:8" ht="9.75" customHeight="1">
      <c r="D142" s="1" ph="1"/>
      <c r="E142" s="1" ph="1"/>
      <c r="F142" s="1" ph="1"/>
      <c r="G142" s="1" ph="1"/>
      <c r="H142" s="1" ph="1"/>
    </row>
    <row r="147" spans="4:8" ht="9.75" customHeight="1">
      <c r="D147" s="1" ph="1"/>
      <c r="E147" s="1" ph="1"/>
      <c r="F147" s="1" ph="1"/>
      <c r="G147" s="1" ph="1"/>
      <c r="H147" s="1" ph="1"/>
    </row>
    <row r="148" spans="4:8" ht="9.75" customHeight="1">
      <c r="D148" s="1" ph="1"/>
      <c r="E148" s="1" ph="1"/>
      <c r="F148" s="1" ph="1"/>
      <c r="G148" s="1" ph="1"/>
      <c r="H148" s="1" ph="1"/>
    </row>
    <row r="149" spans="4:8" ht="9.75" customHeight="1">
      <c r="D149" s="1" ph="1"/>
      <c r="E149" s="1" ph="1"/>
      <c r="F149" s="1" ph="1"/>
      <c r="G149" s="1" ph="1"/>
      <c r="H149" s="1" ph="1"/>
    </row>
    <row r="154" spans="4:8" ht="9.75" customHeight="1">
      <c r="D154" s="1" ph="1"/>
      <c r="E154" s="1" ph="1"/>
      <c r="F154" s="1" ph="1"/>
      <c r="G154" s="1" ph="1"/>
      <c r="H154" s="1" ph="1"/>
    </row>
    <row r="155" spans="4:8" ht="9.75" customHeight="1">
      <c r="D155" s="1" ph="1"/>
      <c r="E155" s="1" ph="1"/>
      <c r="F155" s="1" ph="1"/>
      <c r="G155" s="1" ph="1"/>
      <c r="H155" s="1" ph="1"/>
    </row>
    <row r="156" spans="4:8" ht="9.75" customHeight="1">
      <c r="D156" s="1" ph="1"/>
      <c r="E156" s="1" ph="1"/>
      <c r="F156" s="1" ph="1"/>
      <c r="G156" s="1" ph="1"/>
      <c r="H156" s="1" ph="1"/>
    </row>
    <row r="157" spans="4:8" ht="9.75" customHeight="1">
      <c r="D157" s="1" ph="1"/>
      <c r="E157" s="1" ph="1"/>
      <c r="F157" s="1" ph="1"/>
      <c r="G157" s="1" ph="1"/>
      <c r="H157" s="1" ph="1"/>
    </row>
    <row r="158" spans="4:8" ht="9.75" customHeight="1">
      <c r="D158" s="1" ph="1"/>
      <c r="E158" s="1" ph="1"/>
      <c r="F158" s="1" ph="1"/>
      <c r="G158" s="1" ph="1"/>
      <c r="H158" s="1" ph="1"/>
    </row>
    <row r="162" spans="4:8" ht="9.75" customHeight="1">
      <c r="D162" s="1" ph="1"/>
      <c r="E162" s="1" ph="1"/>
      <c r="F162" s="1" ph="1"/>
      <c r="G162" s="1" ph="1"/>
      <c r="H162" s="1" ph="1"/>
    </row>
    <row r="163" spans="4:8" ht="9.75" customHeight="1">
      <c r="D163" s="1" ph="1"/>
      <c r="E163" s="1" ph="1"/>
      <c r="F163" s="1" ph="1"/>
      <c r="G163" s="1" ph="1"/>
      <c r="H163" s="1" ph="1"/>
    </row>
    <row r="164" spans="4:8" ht="9.75" customHeight="1">
      <c r="D164" s="1" ph="1"/>
      <c r="E164" s="1" ph="1"/>
      <c r="F164" s="1" ph="1"/>
      <c r="G164" s="1" ph="1"/>
      <c r="H164" s="1" ph="1"/>
    </row>
    <row r="169" spans="4:8" ht="9.75" customHeight="1">
      <c r="D169" s="1" ph="1"/>
      <c r="E169" s="1" ph="1"/>
      <c r="F169" s="1" ph="1"/>
      <c r="G169" s="1" ph="1"/>
      <c r="H169" s="1" ph="1"/>
    </row>
    <row r="170" spans="4:8" ht="9.75" customHeight="1">
      <c r="D170" s="1" ph="1"/>
      <c r="E170" s="1" ph="1"/>
      <c r="F170" s="1" ph="1"/>
      <c r="G170" s="1" ph="1"/>
      <c r="H170" s="1" ph="1"/>
    </row>
    <row r="172" spans="4:8" ht="9.75" customHeight="1">
      <c r="D172" s="1" ph="1"/>
      <c r="E172" s="1" ph="1"/>
      <c r="F172" s="1" ph="1"/>
      <c r="G172" s="1" ph="1"/>
      <c r="H172" s="1" ph="1"/>
    </row>
    <row r="173" spans="4:8" ht="9.75" customHeight="1">
      <c r="D173" s="1" ph="1"/>
      <c r="E173" s="1" ph="1"/>
      <c r="F173" s="1" ph="1"/>
      <c r="G173" s="1" ph="1"/>
      <c r="H173" s="1" ph="1"/>
    </row>
  </sheetData>
  <mergeCells count="134">
    <mergeCell ref="C79:G81"/>
    <mergeCell ref="H79:J81"/>
    <mergeCell ref="K79:K81"/>
    <mergeCell ref="L79:P81"/>
    <mergeCell ref="Q79:Q81"/>
    <mergeCell ref="R79:V81"/>
    <mergeCell ref="W79:Y81"/>
    <mergeCell ref="C74:G75"/>
    <mergeCell ref="H74:J75"/>
    <mergeCell ref="K74:K75"/>
    <mergeCell ref="L74:P75"/>
    <mergeCell ref="Q74:Q75"/>
    <mergeCell ref="R74:V75"/>
    <mergeCell ref="W74:Y75"/>
    <mergeCell ref="C76:G78"/>
    <mergeCell ref="H76:J78"/>
    <mergeCell ref="K76:K78"/>
    <mergeCell ref="L76:P78"/>
    <mergeCell ref="Q76:Q78"/>
    <mergeCell ref="R76:V78"/>
    <mergeCell ref="W76:Y78"/>
    <mergeCell ref="B66:B70"/>
    <mergeCell ref="C66:G67"/>
    <mergeCell ref="H66:J67"/>
    <mergeCell ref="K66:K67"/>
    <mergeCell ref="L66:P67"/>
    <mergeCell ref="Q66:Q67"/>
    <mergeCell ref="R66:V67"/>
    <mergeCell ref="W66:Y67"/>
    <mergeCell ref="C68:G70"/>
    <mergeCell ref="H68:J70"/>
    <mergeCell ref="K68:K70"/>
    <mergeCell ref="L68:P70"/>
    <mergeCell ref="R68:V70"/>
    <mergeCell ref="W68:Y70"/>
    <mergeCell ref="Q68:Q70"/>
    <mergeCell ref="L59:P60"/>
    <mergeCell ref="Q59:Q60"/>
    <mergeCell ref="R59:V60"/>
    <mergeCell ref="W59:Y60"/>
    <mergeCell ref="C61:G63"/>
    <mergeCell ref="H61:J63"/>
    <mergeCell ref="K61:K63"/>
    <mergeCell ref="L61:P63"/>
    <mergeCell ref="Q61:Q63"/>
    <mergeCell ref="R61:V63"/>
    <mergeCell ref="W61:Y63"/>
    <mergeCell ref="B79:B81"/>
    <mergeCell ref="B76:B78"/>
    <mergeCell ref="A33:Z36"/>
    <mergeCell ref="C52:G53"/>
    <mergeCell ref="H52:J53"/>
    <mergeCell ref="K52:K53"/>
    <mergeCell ref="L52:P53"/>
    <mergeCell ref="Q52:Q53"/>
    <mergeCell ref="A74:A81"/>
    <mergeCell ref="P44:Q46"/>
    <mergeCell ref="R44:S46"/>
    <mergeCell ref="T44:U46"/>
    <mergeCell ref="V44:W46"/>
    <mergeCell ref="C47:C49"/>
    <mergeCell ref="D47:H49"/>
    <mergeCell ref="I47:K49"/>
    <mergeCell ref="L47:M49"/>
    <mergeCell ref="N47:O49"/>
    <mergeCell ref="W54:Y56"/>
    <mergeCell ref="B52:B56"/>
    <mergeCell ref="B59:B63"/>
    <mergeCell ref="C59:G60"/>
    <mergeCell ref="H59:J60"/>
    <mergeCell ref="K59:K60"/>
    <mergeCell ref="AR58:AV58"/>
    <mergeCell ref="AW58:AY58"/>
    <mergeCell ref="R52:V53"/>
    <mergeCell ref="W52:Y53"/>
    <mergeCell ref="C54:G56"/>
    <mergeCell ref="H54:J56"/>
    <mergeCell ref="K54:K56"/>
    <mergeCell ref="L54:P56"/>
    <mergeCell ref="Q54:Q56"/>
    <mergeCell ref="R54:V56"/>
    <mergeCell ref="P47:Q49"/>
    <mergeCell ref="R47:S49"/>
    <mergeCell ref="T47:U49"/>
    <mergeCell ref="V47:W49"/>
    <mergeCell ref="A17:Z20"/>
    <mergeCell ref="A1:Z4"/>
    <mergeCell ref="C38:C40"/>
    <mergeCell ref="D38:H40"/>
    <mergeCell ref="I38:K40"/>
    <mergeCell ref="L38:M40"/>
    <mergeCell ref="N38:O40"/>
    <mergeCell ref="P38:Q40"/>
    <mergeCell ref="R38:S40"/>
    <mergeCell ref="T38:U40"/>
    <mergeCell ref="V38:W40"/>
    <mergeCell ref="B22:B23"/>
    <mergeCell ref="H22:J23"/>
    <mergeCell ref="K22:K23"/>
    <mergeCell ref="L22:P23"/>
    <mergeCell ref="Q22:Q23"/>
    <mergeCell ref="K24:K26"/>
    <mergeCell ref="L24:P26"/>
    <mergeCell ref="Q24:Q26"/>
    <mergeCell ref="C41:C43"/>
    <mergeCell ref="D41:H43"/>
    <mergeCell ref="I41:K43"/>
    <mergeCell ref="L41:M43"/>
    <mergeCell ref="N41:O43"/>
    <mergeCell ref="P41:Q43"/>
    <mergeCell ref="R41:S43"/>
    <mergeCell ref="T41:U43"/>
    <mergeCell ref="V41:W43"/>
    <mergeCell ref="C44:C46"/>
    <mergeCell ref="D44:H46"/>
    <mergeCell ref="I44:K46"/>
    <mergeCell ref="L44:M46"/>
    <mergeCell ref="N44:O46"/>
    <mergeCell ref="W24:Y26"/>
    <mergeCell ref="W22:Y23"/>
    <mergeCell ref="B24:B26"/>
    <mergeCell ref="H24:J26"/>
    <mergeCell ref="B8:B10"/>
    <mergeCell ref="H8:J10"/>
    <mergeCell ref="S16:T16"/>
    <mergeCell ref="V16:W16"/>
    <mergeCell ref="B6:B7"/>
    <mergeCell ref="H6:J7"/>
    <mergeCell ref="C8:G10"/>
    <mergeCell ref="C6:G7"/>
    <mergeCell ref="C24:G26"/>
    <mergeCell ref="C22:G23"/>
    <mergeCell ref="R22:V23"/>
    <mergeCell ref="R24:V26"/>
  </mergeCells>
  <phoneticPr fontId="13" type="Hiragana" alignment="distributed"/>
  <dataValidations count="2">
    <dataValidation type="list" allowBlank="1" showInputMessage="1" showErrorMessage="1" sqref="Q54:Q56 Q76:Q81 K76:K81 Q24:Q26 K24:K26 K54:K56 Q61:Q63 K61:K63 Q68:Q70 K68:K70">
      <formula1>$AG$38:$AG$38</formula1>
    </dataValidation>
    <dataValidation type="list" allowBlank="1" showInputMessage="1" showErrorMessage="1" sqref="AQ58">
      <formula1>$Z$17:$Z$18</formula1>
    </dataValidation>
  </dataValidations>
  <printOptions horizontalCentered="1"/>
  <pageMargins left="0.59055118110236227" right="0.59055118110236227" top="0.59055118110236227" bottom="0.59055118110236227" header="0.51181102362204722" footer="0.51181102362204722"/>
  <pageSetup paperSize="9" scale="105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6"/>
  <sheetViews>
    <sheetView view="pageBreakPreview" zoomScale="85" zoomScaleNormal="100" zoomScaleSheetLayoutView="85" workbookViewId="0">
      <selection activeCell="F17" sqref="F17:G17"/>
    </sheetView>
  </sheetViews>
  <sheetFormatPr defaultRowHeight="13.5"/>
  <cols>
    <col min="1" max="1" width="4.75" customWidth="1"/>
    <col min="2" max="2" width="13" customWidth="1"/>
    <col min="3" max="3" width="8.75" customWidth="1"/>
    <col min="4" max="4" width="22.75" customWidth="1"/>
    <col min="5" max="5" width="8.75" customWidth="1"/>
    <col min="6" max="6" width="9.5" customWidth="1"/>
    <col min="7" max="7" width="19.875" customWidth="1"/>
    <col min="8" max="8" width="17.25" customWidth="1"/>
  </cols>
  <sheetData>
    <row r="1" spans="1:9" ht="38.25" customHeight="1">
      <c r="A1" s="349" t="s">
        <v>373</v>
      </c>
      <c r="B1" s="349"/>
      <c r="C1" s="349"/>
      <c r="D1" s="349"/>
      <c r="E1" s="349"/>
      <c r="F1" s="349"/>
      <c r="G1" s="349"/>
      <c r="H1" s="53"/>
    </row>
    <row r="2" spans="1:9" ht="17.25" customHeight="1">
      <c r="A2" s="54"/>
      <c r="B2" s="54"/>
      <c r="C2" s="54"/>
      <c r="D2" s="54"/>
      <c r="E2" s="54"/>
      <c r="F2" s="55" t="s">
        <v>374</v>
      </c>
      <c r="I2" s="41"/>
    </row>
    <row r="3" spans="1:9" ht="17.25" customHeight="1">
      <c r="A3" s="54"/>
      <c r="B3" s="54"/>
      <c r="C3" s="54"/>
      <c r="D3" s="54"/>
      <c r="E3" s="54"/>
      <c r="F3" s="55" t="s">
        <v>266</v>
      </c>
      <c r="I3" s="41"/>
    </row>
    <row r="4" spans="1:9" ht="24.75" customHeight="1">
      <c r="A4" s="56" t="s">
        <v>267</v>
      </c>
      <c r="B4" s="56"/>
      <c r="C4" s="56"/>
      <c r="D4" s="54"/>
      <c r="E4" s="54"/>
      <c r="F4" s="54"/>
    </row>
    <row r="5" spans="1:9" ht="24.75" customHeight="1">
      <c r="A5" s="54"/>
      <c r="B5" s="57" t="s">
        <v>268</v>
      </c>
      <c r="C5" s="57"/>
      <c r="D5" s="350" t="s">
        <v>269</v>
      </c>
      <c r="E5" s="350"/>
      <c r="F5" s="59"/>
      <c r="G5" s="351"/>
      <c r="H5" s="351"/>
    </row>
    <row r="6" spans="1:9" ht="24.75" customHeight="1">
      <c r="A6" s="54"/>
      <c r="B6" s="60" t="s">
        <v>270</v>
      </c>
      <c r="C6" s="60"/>
      <c r="D6" s="352" t="s">
        <v>271</v>
      </c>
      <c r="E6" s="352"/>
      <c r="F6" s="62"/>
      <c r="G6" s="351"/>
      <c r="H6" s="351"/>
    </row>
    <row r="7" spans="1:9" ht="24.75" customHeight="1">
      <c r="A7" s="54"/>
      <c r="B7" s="54"/>
      <c r="C7" s="54"/>
      <c r="D7" s="54"/>
      <c r="E7" s="54"/>
      <c r="F7" s="54"/>
    </row>
    <row r="8" spans="1:9" ht="24.75" customHeight="1">
      <c r="A8" s="56" t="s">
        <v>273</v>
      </c>
      <c r="B8" s="56"/>
      <c r="C8" s="56"/>
      <c r="D8" s="54"/>
      <c r="E8" s="54"/>
      <c r="F8" s="54"/>
    </row>
    <row r="9" spans="1:9" ht="24.75" customHeight="1">
      <c r="A9" s="54"/>
      <c r="B9" s="57" t="s">
        <v>268</v>
      </c>
      <c r="C9" s="57"/>
      <c r="D9" s="58"/>
      <c r="E9" s="57"/>
      <c r="F9" s="348" t="s">
        <v>274</v>
      </c>
      <c r="G9" s="348"/>
      <c r="H9" s="63"/>
    </row>
    <row r="10" spans="1:9" ht="24.75" customHeight="1">
      <c r="A10" s="54"/>
      <c r="B10" s="60" t="s">
        <v>270</v>
      </c>
      <c r="C10" s="60"/>
      <c r="D10" s="61"/>
      <c r="E10" s="60"/>
      <c r="F10" s="348" t="s">
        <v>274</v>
      </c>
      <c r="G10" s="348"/>
      <c r="H10" s="63"/>
    </row>
    <row r="11" spans="1:9" ht="24.75" customHeight="1">
      <c r="A11" s="54"/>
      <c r="B11" s="60" t="s">
        <v>272</v>
      </c>
      <c r="C11" s="60"/>
      <c r="D11" s="61"/>
      <c r="E11" s="60"/>
      <c r="F11" s="348" t="s">
        <v>274</v>
      </c>
      <c r="G11" s="348"/>
      <c r="H11" s="63"/>
    </row>
    <row r="12" spans="1:9" ht="24.75" customHeight="1">
      <c r="A12" s="54"/>
      <c r="B12" s="54"/>
      <c r="C12" s="54"/>
      <c r="D12" s="54"/>
      <c r="E12" s="54"/>
      <c r="F12" s="54"/>
    </row>
    <row r="13" spans="1:9" ht="24.75" customHeight="1">
      <c r="A13" s="56" t="s">
        <v>275</v>
      </c>
      <c r="B13" s="56"/>
      <c r="C13" s="56"/>
      <c r="D13" s="54"/>
      <c r="E13" s="54"/>
      <c r="F13" s="54"/>
    </row>
    <row r="14" spans="1:9" ht="24.75" customHeight="1">
      <c r="A14" s="54"/>
      <c r="B14" s="57" t="s">
        <v>268</v>
      </c>
      <c r="C14" s="57"/>
      <c r="D14" s="58" t="s">
        <v>375</v>
      </c>
      <c r="E14" s="57"/>
      <c r="F14" s="348" t="s">
        <v>276</v>
      </c>
      <c r="G14" s="348"/>
      <c r="H14" s="64"/>
    </row>
    <row r="15" spans="1:9" ht="24.75" customHeight="1">
      <c r="A15" s="54"/>
      <c r="B15" s="54"/>
      <c r="C15" s="54"/>
      <c r="D15" s="54"/>
      <c r="E15" s="54"/>
      <c r="F15" s="54"/>
    </row>
    <row r="16" spans="1:9" ht="24.75" customHeight="1">
      <c r="A16" s="56" t="s">
        <v>277</v>
      </c>
      <c r="B16" s="56"/>
      <c r="C16" s="56"/>
      <c r="D16" s="54"/>
      <c r="E16" s="54"/>
      <c r="F16" s="54"/>
    </row>
    <row r="17" spans="1:8" ht="24.75" customHeight="1">
      <c r="A17" s="54"/>
      <c r="B17" s="57" t="s">
        <v>268</v>
      </c>
      <c r="C17" s="57"/>
      <c r="D17" s="58" t="s">
        <v>379</v>
      </c>
      <c r="E17" s="57"/>
      <c r="F17" s="348" t="s">
        <v>274</v>
      </c>
      <c r="G17" s="348"/>
      <c r="H17" s="64"/>
    </row>
    <row r="18" spans="1:8" ht="24.75" customHeight="1">
      <c r="A18" s="54"/>
      <c r="B18" s="60" t="s">
        <v>270</v>
      </c>
      <c r="C18" s="60"/>
      <c r="D18" s="61" t="s">
        <v>380</v>
      </c>
      <c r="E18" s="60"/>
      <c r="F18" s="348" t="s">
        <v>274</v>
      </c>
      <c r="G18" s="348"/>
      <c r="H18" s="64"/>
    </row>
    <row r="19" spans="1:8" ht="24.75" customHeight="1">
      <c r="A19" s="54"/>
      <c r="B19" s="54"/>
      <c r="C19" s="54"/>
      <c r="D19" s="54"/>
      <c r="E19" s="54"/>
      <c r="F19" s="54"/>
    </row>
    <row r="20" spans="1:8" ht="24.75" customHeight="1">
      <c r="A20" s="56" t="s">
        <v>278</v>
      </c>
      <c r="B20" s="56"/>
      <c r="C20" s="56"/>
      <c r="D20" s="54"/>
      <c r="E20" s="54"/>
      <c r="F20" s="54"/>
    </row>
    <row r="21" spans="1:8" ht="24.75" customHeight="1">
      <c r="A21" s="54"/>
      <c r="B21" s="57" t="s">
        <v>268</v>
      </c>
      <c r="C21" s="57"/>
      <c r="D21" s="58" t="s">
        <v>376</v>
      </c>
      <c r="E21" s="57"/>
      <c r="F21" s="348" t="s">
        <v>276</v>
      </c>
      <c r="G21" s="348"/>
      <c r="H21" s="64"/>
    </row>
    <row r="22" spans="1:8" ht="24.75" customHeight="1">
      <c r="A22" s="54"/>
      <c r="B22" s="60" t="s">
        <v>270</v>
      </c>
      <c r="C22" s="60"/>
      <c r="D22" s="61" t="s">
        <v>377</v>
      </c>
      <c r="E22" s="60"/>
      <c r="F22" s="348" t="s">
        <v>276</v>
      </c>
      <c r="G22" s="348"/>
      <c r="H22" s="64"/>
    </row>
    <row r="23" spans="1:8" ht="24.75" customHeight="1">
      <c r="A23" s="54"/>
      <c r="B23" s="60" t="s">
        <v>272</v>
      </c>
      <c r="C23" s="60"/>
      <c r="D23" s="61" t="s">
        <v>378</v>
      </c>
      <c r="E23" s="60"/>
      <c r="F23" s="348" t="s">
        <v>276</v>
      </c>
      <c r="G23" s="348"/>
      <c r="H23" s="64"/>
    </row>
    <row r="24" spans="1:8" ht="24.75" customHeight="1">
      <c r="A24" s="54"/>
      <c r="B24" s="54"/>
      <c r="C24" s="54"/>
      <c r="D24" s="54"/>
      <c r="E24" s="54"/>
      <c r="F24" s="54"/>
    </row>
    <row r="25" spans="1:8" ht="12.75" customHeight="1">
      <c r="A25" s="54"/>
      <c r="B25" s="54"/>
      <c r="C25" s="54"/>
      <c r="D25" s="54"/>
      <c r="E25" s="54"/>
      <c r="F25" s="54"/>
    </row>
    <row r="26" spans="1:8" ht="57.75" customHeight="1">
      <c r="A26" s="346" t="s">
        <v>300</v>
      </c>
      <c r="B26" s="347"/>
      <c r="C26" s="347"/>
      <c r="D26" s="347"/>
      <c r="E26" s="347"/>
      <c r="F26" s="347"/>
      <c r="G26" s="347"/>
    </row>
  </sheetData>
  <mergeCells count="15">
    <mergeCell ref="F10:G10"/>
    <mergeCell ref="F11:G11"/>
    <mergeCell ref="F14:G14"/>
    <mergeCell ref="F9:G9"/>
    <mergeCell ref="A1:G1"/>
    <mergeCell ref="D5:E5"/>
    <mergeCell ref="G5:H5"/>
    <mergeCell ref="D6:E6"/>
    <mergeCell ref="G6:H6"/>
    <mergeCell ref="A26:G26"/>
    <mergeCell ref="F17:G17"/>
    <mergeCell ref="F18:G18"/>
    <mergeCell ref="F21:G21"/>
    <mergeCell ref="F23:G23"/>
    <mergeCell ref="F22:G22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表紙</vt:lpstr>
      <vt:lpstr>役員名簿</vt:lpstr>
      <vt:lpstr>日程</vt:lpstr>
      <vt:lpstr>歴代入賞校</vt:lpstr>
      <vt:lpstr>出場選手</vt:lpstr>
      <vt:lpstr>団体戦</vt:lpstr>
      <vt:lpstr>個人選手権決勝リーグ戦</vt:lpstr>
      <vt:lpstr>体重別</vt:lpstr>
      <vt:lpstr>結果一覧</vt:lpstr>
      <vt:lpstr>結果一覧!Print_Area</vt:lpstr>
      <vt:lpstr>個人選手権決勝リーグ戦!Print_Area</vt:lpstr>
      <vt:lpstr>出場選手!Print_Area</vt:lpstr>
      <vt:lpstr>体重別!Print_Area</vt:lpstr>
      <vt:lpstr>団体戦!Print_Area</vt:lpstr>
      <vt:lpstr>表紙!Print_Area</vt:lpstr>
      <vt:lpstr>役員名簿!Print_Area</vt:lpstr>
      <vt:lpstr>歴代入賞校!Print_Area</vt:lpstr>
    </vt:vector>
  </TitlesOfParts>
  <Company>岩手県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　裕介</dc:creator>
  <cp:lastModifiedBy>鈴木 裕介</cp:lastModifiedBy>
  <cp:lastPrinted>2019-08-29T06:06:28Z</cp:lastPrinted>
  <dcterms:created xsi:type="dcterms:W3CDTF">2005-10-20T04:24:09Z</dcterms:created>
  <dcterms:modified xsi:type="dcterms:W3CDTF">2019-08-29T08:34:16Z</dcterms:modified>
</cp:coreProperties>
</file>